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2\"/>
    </mc:Choice>
  </mc:AlternateContent>
  <bookViews>
    <workbookView xWindow="0" yWindow="0" windowWidth="28800" windowHeight="12480" activeTab="5"/>
  </bookViews>
  <sheets>
    <sheet name="НОО I полуг " sheetId="1" r:id="rId1"/>
    <sheet name="НОО II полуг" sheetId="2" r:id="rId2"/>
    <sheet name="ООО I полуг" sheetId="3" r:id="rId3"/>
    <sheet name="ООО II полуг" sheetId="4" r:id="rId4"/>
    <sheet name="СОО I полуг" sheetId="5" r:id="rId5"/>
    <sheet name="СОО II полуг" sheetId="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6" l="1"/>
  <c r="Q43" i="6"/>
  <c r="R42" i="6"/>
  <c r="Q42" i="6"/>
  <c r="R41" i="6"/>
  <c r="Q41" i="6"/>
  <c r="T40" i="6"/>
  <c r="R40" i="6"/>
  <c r="Q40" i="6"/>
  <c r="T39" i="6"/>
  <c r="R39" i="6"/>
  <c r="Q39" i="6"/>
  <c r="R38" i="6"/>
  <c r="Q38" i="6"/>
  <c r="R37" i="6"/>
  <c r="Q37" i="6"/>
  <c r="T36" i="6"/>
  <c r="R36" i="6"/>
  <c r="Q36" i="6"/>
  <c r="T35" i="6"/>
  <c r="R35" i="6"/>
  <c r="Q35" i="6"/>
  <c r="T34" i="6"/>
  <c r="R34" i="6"/>
  <c r="Q34" i="6"/>
  <c r="T33" i="6"/>
  <c r="R33" i="6"/>
  <c r="Q33" i="6"/>
  <c r="T32" i="6"/>
  <c r="R32" i="6"/>
  <c r="Q32" i="6"/>
  <c r="T31" i="6"/>
  <c r="R31" i="6"/>
  <c r="Q31" i="6"/>
  <c r="R30" i="6"/>
  <c r="Q30" i="6"/>
  <c r="T29" i="6"/>
  <c r="R29" i="6"/>
  <c r="Q29" i="6"/>
  <c r="R28" i="6"/>
  <c r="Q28" i="6"/>
  <c r="T27" i="6"/>
  <c r="R27" i="6"/>
  <c r="Q27" i="6"/>
  <c r="T26" i="6"/>
  <c r="R26" i="6"/>
  <c r="Q26" i="6"/>
  <c r="R24" i="6"/>
  <c r="Q24" i="6"/>
  <c r="R23" i="6"/>
  <c r="Q23" i="6"/>
  <c r="R22" i="6"/>
  <c r="Q22" i="6"/>
  <c r="T21" i="6"/>
  <c r="R21" i="6"/>
  <c r="Q21" i="6"/>
  <c r="R20" i="6"/>
  <c r="Q20" i="6"/>
  <c r="T19" i="6"/>
  <c r="R19" i="6"/>
  <c r="Q19" i="6"/>
  <c r="T18" i="6"/>
  <c r="R18" i="6"/>
  <c r="Q18" i="6"/>
  <c r="T17" i="6"/>
  <c r="R17" i="6"/>
  <c r="Q17" i="6"/>
  <c r="T16" i="6"/>
  <c r="R16" i="6"/>
  <c r="Q16" i="6"/>
  <c r="T15" i="6"/>
  <c r="R15" i="6"/>
  <c r="Q15" i="6"/>
  <c r="T14" i="6"/>
  <c r="R14" i="6"/>
  <c r="Q14" i="6"/>
  <c r="T13" i="6"/>
  <c r="R13" i="6"/>
  <c r="Q13" i="6"/>
  <c r="T12" i="6"/>
  <c r="R12" i="6"/>
  <c r="Q12" i="6"/>
  <c r="T11" i="6"/>
  <c r="R11" i="6"/>
  <c r="Q11" i="6"/>
  <c r="R10" i="6"/>
  <c r="Q10" i="6"/>
  <c r="T9" i="6"/>
  <c r="R9" i="6"/>
  <c r="Q9" i="6"/>
  <c r="R8" i="6"/>
  <c r="Q8" i="6"/>
  <c r="T7" i="6"/>
  <c r="R7" i="6"/>
  <c r="Q7" i="6"/>
  <c r="T6" i="6"/>
  <c r="R6" i="6"/>
  <c r="Q6" i="6"/>
  <c r="N43" i="5"/>
  <c r="N42" i="5"/>
  <c r="N41" i="5"/>
  <c r="N40" i="5"/>
  <c r="N39" i="5"/>
  <c r="N38" i="5"/>
  <c r="N37" i="5"/>
  <c r="N36" i="5"/>
  <c r="N35" i="5"/>
  <c r="N34" i="5"/>
  <c r="N32" i="5"/>
  <c r="N31" i="5"/>
  <c r="N30" i="5"/>
  <c r="N29" i="5"/>
  <c r="N28" i="5"/>
  <c r="N27" i="5"/>
  <c r="N26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6" i="5"/>
  <c r="R91" i="4"/>
  <c r="Q91" i="4"/>
  <c r="R90" i="4"/>
  <c r="Q90" i="4"/>
  <c r="R89" i="4"/>
  <c r="Q89" i="4"/>
  <c r="T88" i="4"/>
  <c r="R88" i="4"/>
  <c r="Q88" i="4"/>
  <c r="T87" i="4"/>
  <c r="R87" i="4"/>
  <c r="Q87" i="4"/>
  <c r="T86" i="4"/>
  <c r="R86" i="4"/>
  <c r="Q86" i="4"/>
  <c r="T85" i="4"/>
  <c r="R85" i="4"/>
  <c r="Q85" i="4"/>
  <c r="T84" i="4"/>
  <c r="R84" i="4"/>
  <c r="Q84" i="4"/>
  <c r="T83" i="4"/>
  <c r="R83" i="4"/>
  <c r="Q83" i="4"/>
  <c r="T82" i="4"/>
  <c r="R82" i="4"/>
  <c r="Q82" i="4"/>
  <c r="T81" i="4"/>
  <c r="R81" i="4"/>
  <c r="Q81" i="4"/>
  <c r="T80" i="4"/>
  <c r="R80" i="4"/>
  <c r="Q80" i="4"/>
  <c r="T79" i="4"/>
  <c r="R79" i="4"/>
  <c r="Q79" i="4"/>
  <c r="R78" i="4"/>
  <c r="Q78" i="4"/>
  <c r="T77" i="4"/>
  <c r="R77" i="4"/>
  <c r="Q77" i="4"/>
  <c r="R76" i="4"/>
  <c r="Q76" i="4"/>
  <c r="R75" i="4"/>
  <c r="Q75" i="4"/>
  <c r="T74" i="4"/>
  <c r="R74" i="4"/>
  <c r="Q74" i="4"/>
  <c r="T73" i="4"/>
  <c r="R73" i="4"/>
  <c r="Q73" i="4"/>
  <c r="R71" i="4"/>
  <c r="Q71" i="4"/>
  <c r="R70" i="4"/>
  <c r="Q70" i="4"/>
  <c r="R69" i="4"/>
  <c r="Q69" i="4"/>
  <c r="R68" i="4"/>
  <c r="Q68" i="4"/>
  <c r="R67" i="4"/>
  <c r="Q67" i="4"/>
  <c r="T66" i="4"/>
  <c r="R66" i="4"/>
  <c r="Q66" i="4"/>
  <c r="T65" i="4"/>
  <c r="R65" i="4"/>
  <c r="Q65" i="4"/>
  <c r="T64" i="4"/>
  <c r="R64" i="4"/>
  <c r="Q64" i="4"/>
  <c r="T63" i="4"/>
  <c r="R63" i="4"/>
  <c r="Q63" i="4"/>
  <c r="T62" i="4"/>
  <c r="R62" i="4"/>
  <c r="Q62" i="4"/>
  <c r="T61" i="4"/>
  <c r="R61" i="4"/>
  <c r="Q61" i="4"/>
  <c r="T60" i="4"/>
  <c r="R60" i="4"/>
  <c r="Q60" i="4"/>
  <c r="T59" i="4"/>
  <c r="R59" i="4"/>
  <c r="Q59" i="4"/>
  <c r="T58" i="4"/>
  <c r="R58" i="4"/>
  <c r="Q58" i="4"/>
  <c r="T57" i="4"/>
  <c r="R57" i="4"/>
  <c r="Q57" i="4"/>
  <c r="R56" i="4"/>
  <c r="Q56" i="4"/>
  <c r="T55" i="4"/>
  <c r="R55" i="4"/>
  <c r="Q55" i="4"/>
  <c r="T54" i="4"/>
  <c r="R54" i="4"/>
  <c r="Q54" i="4"/>
  <c r="T53" i="4"/>
  <c r="R53" i="4"/>
  <c r="Q53" i="4"/>
  <c r="R51" i="4"/>
  <c r="Q51" i="4"/>
  <c r="R50" i="4"/>
  <c r="Q50" i="4"/>
  <c r="R49" i="4"/>
  <c r="Q49" i="4"/>
  <c r="R48" i="4"/>
  <c r="Q48" i="4"/>
  <c r="T47" i="4"/>
  <c r="R47" i="4"/>
  <c r="Q47" i="4"/>
  <c r="T46" i="4"/>
  <c r="R46" i="4"/>
  <c r="Q46" i="4"/>
  <c r="T45" i="4"/>
  <c r="R45" i="4"/>
  <c r="Q45" i="4"/>
  <c r="R44" i="4"/>
  <c r="Q44" i="4"/>
  <c r="T43" i="4"/>
  <c r="R43" i="4"/>
  <c r="Q43" i="4"/>
  <c r="R42" i="4"/>
  <c r="Q42" i="4"/>
  <c r="T41" i="4"/>
  <c r="Q41" i="4"/>
  <c r="T40" i="4"/>
  <c r="Q40" i="4"/>
  <c r="T39" i="4"/>
  <c r="R39" i="4"/>
  <c r="Q39" i="4"/>
  <c r="R38" i="4"/>
  <c r="Q38" i="4"/>
  <c r="T37" i="4"/>
  <c r="R37" i="4"/>
  <c r="Q37" i="4"/>
  <c r="R36" i="4"/>
  <c r="Q36" i="4"/>
  <c r="R35" i="4"/>
  <c r="Q35" i="4"/>
  <c r="T34" i="4"/>
  <c r="R34" i="4"/>
  <c r="Q34" i="4"/>
  <c r="T33" i="4"/>
  <c r="R33" i="4"/>
  <c r="Q33" i="4"/>
  <c r="R31" i="4"/>
  <c r="Q31" i="4"/>
  <c r="R30" i="4"/>
  <c r="Q30" i="4"/>
  <c r="R29" i="4"/>
  <c r="Q29" i="4"/>
  <c r="R28" i="4"/>
  <c r="Q28" i="4"/>
  <c r="T27" i="4"/>
  <c r="R27" i="4"/>
  <c r="Q27" i="4"/>
  <c r="T26" i="4"/>
  <c r="R26" i="4"/>
  <c r="Q26" i="4"/>
  <c r="T25" i="4"/>
  <c r="R25" i="4"/>
  <c r="Q25" i="4"/>
  <c r="T24" i="4"/>
  <c r="R24" i="4"/>
  <c r="Q24" i="4"/>
  <c r="T23" i="4"/>
  <c r="R23" i="4"/>
  <c r="Q23" i="4"/>
  <c r="R22" i="4"/>
  <c r="Q22" i="4"/>
  <c r="T21" i="4"/>
  <c r="R21" i="4"/>
  <c r="T20" i="4"/>
  <c r="R20" i="4"/>
  <c r="Q20" i="4"/>
  <c r="T19" i="4"/>
  <c r="R19" i="4"/>
  <c r="Q19" i="4"/>
  <c r="R17" i="4"/>
  <c r="Q17" i="4"/>
  <c r="R16" i="4"/>
  <c r="Q16" i="4"/>
  <c r="R15" i="4"/>
  <c r="Q15" i="4"/>
  <c r="R14" i="4"/>
  <c r="Q14" i="4"/>
  <c r="R13" i="4"/>
  <c r="Q13" i="4"/>
  <c r="T12" i="4"/>
  <c r="R12" i="4"/>
  <c r="Q12" i="4"/>
  <c r="T11" i="4"/>
  <c r="R11" i="4"/>
  <c r="Q11" i="4"/>
  <c r="T10" i="4"/>
  <c r="R10" i="4"/>
  <c r="Q10" i="4"/>
  <c r="T9" i="4"/>
  <c r="R9" i="4"/>
  <c r="Q9" i="4"/>
  <c r="T8" i="4"/>
  <c r="R8" i="4"/>
  <c r="Q8" i="4"/>
  <c r="T7" i="4"/>
  <c r="R7" i="4"/>
  <c r="Q7" i="4"/>
  <c r="T6" i="4"/>
  <c r="R6" i="4"/>
  <c r="Q6" i="4"/>
  <c r="N92" i="3"/>
  <c r="N91" i="3"/>
  <c r="N90" i="3"/>
  <c r="N89" i="3"/>
  <c r="N88" i="3"/>
  <c r="N87" i="3"/>
  <c r="N86" i="3"/>
  <c r="N85" i="3"/>
  <c r="N84" i="3"/>
  <c r="N83" i="3"/>
  <c r="N82" i="3"/>
  <c r="N80" i="3"/>
  <c r="N79" i="3"/>
  <c r="N78" i="3"/>
  <c r="N77" i="3"/>
  <c r="N76" i="3"/>
  <c r="N75" i="3"/>
  <c r="N74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8" i="3"/>
  <c r="N17" i="3"/>
  <c r="N16" i="3"/>
  <c r="N15" i="3"/>
  <c r="N14" i="3"/>
  <c r="N13" i="3"/>
  <c r="N12" i="3"/>
  <c r="N10" i="3"/>
  <c r="N9" i="3"/>
  <c r="N8" i="3"/>
  <c r="N7" i="3"/>
  <c r="N6" i="3"/>
  <c r="R37" i="2"/>
  <c r="Q37" i="2"/>
  <c r="R36" i="2"/>
  <c r="Q36" i="2"/>
  <c r="R35" i="2"/>
  <c r="Q35" i="2"/>
  <c r="R34" i="2"/>
  <c r="Q34" i="2"/>
  <c r="T33" i="2"/>
  <c r="R33" i="2"/>
  <c r="Q33" i="2"/>
  <c r="R32" i="2"/>
  <c r="Q32" i="2"/>
  <c r="T31" i="2"/>
  <c r="R31" i="2"/>
  <c r="Q31" i="2"/>
  <c r="T30" i="2"/>
  <c r="R30" i="2"/>
  <c r="Q30" i="2"/>
  <c r="R29" i="2"/>
  <c r="Q29" i="2"/>
  <c r="R28" i="2"/>
  <c r="Q28" i="2"/>
  <c r="R27" i="2"/>
  <c r="Q27" i="2"/>
  <c r="T26" i="2"/>
  <c r="R26" i="2"/>
  <c r="Q26" i="2"/>
  <c r="T24" i="2"/>
  <c r="R24" i="2"/>
  <c r="Q24" i="2"/>
  <c r="T23" i="2"/>
  <c r="R23" i="2"/>
  <c r="Q23" i="2"/>
  <c r="T22" i="2"/>
  <c r="R22" i="2"/>
  <c r="Q22" i="2"/>
  <c r="T21" i="2"/>
  <c r="R21" i="2"/>
  <c r="Q21" i="2"/>
  <c r="T20" i="2"/>
  <c r="R20" i="2"/>
  <c r="Q20" i="2"/>
  <c r="T19" i="2"/>
  <c r="R19" i="2"/>
  <c r="Q19" i="2"/>
  <c r="T18" i="2"/>
  <c r="R18" i="2"/>
  <c r="Q18" i="2"/>
  <c r="T17" i="2"/>
  <c r="R17" i="2"/>
  <c r="Q17" i="2"/>
  <c r="T16" i="2"/>
  <c r="R16" i="2"/>
  <c r="Q16" i="2"/>
  <c r="R14" i="2"/>
  <c r="Q14" i="2"/>
  <c r="R13" i="2"/>
  <c r="Q13" i="2"/>
  <c r="R12" i="2"/>
  <c r="Q12" i="2"/>
  <c r="R11" i="2"/>
  <c r="Q11" i="2"/>
  <c r="T10" i="2"/>
  <c r="R10" i="2"/>
  <c r="Q10" i="2"/>
  <c r="T9" i="2"/>
  <c r="R9" i="2"/>
  <c r="Q9" i="2"/>
  <c r="T8" i="2"/>
  <c r="R8" i="2"/>
  <c r="Q8" i="2"/>
  <c r="T7" i="2"/>
  <c r="R7" i="2"/>
  <c r="Q7" i="2"/>
  <c r="T6" i="2"/>
  <c r="R6" i="2"/>
  <c r="Q6" i="2"/>
  <c r="N37" i="1"/>
  <c r="N36" i="1"/>
  <c r="N35" i="1"/>
  <c r="N34" i="1"/>
  <c r="N33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4" i="1"/>
  <c r="N13" i="1"/>
  <c r="N12" i="1"/>
  <c r="N11" i="1"/>
  <c r="N10" i="1"/>
  <c r="N9" i="1"/>
  <c r="N8" i="1"/>
  <c r="N7" i="1"/>
  <c r="N6" i="1"/>
  <c r="R25" i="6"/>
</calcChain>
</file>

<file path=xl/sharedStrings.xml><?xml version="1.0" encoding="utf-8"?>
<sst xmlns="http://schemas.openxmlformats.org/spreadsheetml/2006/main" count="490" uniqueCount="94">
  <si>
    <t>Приложение к приказу от ________ № _______</t>
  </si>
  <si>
    <t>ЕДИНЫЙ ГРАФИК оценочных процедур
МБОУ Новониколаевской сош(наименование общеобразовательной организации)
на  2024-2025 учебный год
НАЧАЛЬНОЕ ОБЩЕЕ ОБРАЗОВАНИЕ: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</si>
  <si>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</si>
  <si>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</si>
  <si>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</si>
  <si>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</si>
  <si>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</si>
  <si>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</si>
  <si>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Федеральные оценочные процедуры</t>
  </si>
  <si>
    <t>Оценочные процедуры по инициативе ОО</t>
  </si>
  <si>
    <t xml:space="preserve">Всего </t>
  </si>
  <si>
    <t>В I полугодии 2024-2025 учебного года</t>
  </si>
  <si>
    <t>2 классы</t>
  </si>
  <si>
    <t>Русский язык</t>
  </si>
  <si>
    <t>Литературное чтение</t>
  </si>
  <si>
    <t>Математика</t>
  </si>
  <si>
    <t>Окружающий мир</t>
  </si>
  <si>
    <t>Иностранный язык (английский)</t>
  </si>
  <si>
    <t>Труд</t>
  </si>
  <si>
    <t>Изобразительное искусство</t>
  </si>
  <si>
    <t>Музыка</t>
  </si>
  <si>
    <t>Физическая культура</t>
  </si>
  <si>
    <t>3 классы</t>
  </si>
  <si>
    <t>13.0924</t>
  </si>
  <si>
    <t>Родной язык (русский)</t>
  </si>
  <si>
    <t>Литературное чтение на родном языке (русском)</t>
  </si>
  <si>
    <t>ОРКСЭ (ОПК)</t>
  </si>
  <si>
    <t>ЕДИНЫЙ ГРАФИК оценочных процедур
МБОУ Новониколаевской сош(наименование общеобразовательной организации)
на II полугодие 2024-2025 учебного года
НАЧАЛЬНОЕ ОБЩЕЕ ОБРАЗОВАНИЕ:</t>
  </si>
  <si>
    <t>Январь</t>
  </si>
  <si>
    <t>Февраль</t>
  </si>
  <si>
    <t>Март</t>
  </si>
  <si>
    <t>Апрель</t>
  </si>
  <si>
    <t>Май</t>
  </si>
  <si>
    <t xml:space="preserve"> Во II полугодии 2024-2025 учебного года</t>
  </si>
  <si>
    <t xml:space="preserve"> Всего оценочных процедур за 2024-2025 учебный год</t>
  </si>
  <si>
    <t>Количество часов по учебному плану</t>
  </si>
  <si>
    <t>% соотношение количества оценочных процедур к количеству часов УП</t>
  </si>
  <si>
    <t>4 классы</t>
  </si>
  <si>
    <t>12.05.25</t>
  </si>
  <si>
    <t>ЕДИНЫЙ ГРАФИК оценочных процедур
МБОУ Новониколаевской сош(наименование общеобразовательной организации)
на  2024-2025 учебный год
ОСНОВНОЕ ОБЩЕЕ ОБРАЗОВАНИЕ:</t>
  </si>
  <si>
    <t xml:space="preserve"> В I полугодии 2024-2025 учебного года</t>
  </si>
  <si>
    <t>5 классы</t>
  </si>
  <si>
    <t>11.11.2024    27.11.2024</t>
  </si>
  <si>
    <t>Литература</t>
  </si>
  <si>
    <t>История</t>
  </si>
  <si>
    <t>География</t>
  </si>
  <si>
    <t>Биология</t>
  </si>
  <si>
    <t>ОДНКНР (ОДНКНДК)</t>
  </si>
  <si>
    <t>6 классы</t>
  </si>
  <si>
    <t>25.11.2024</t>
  </si>
  <si>
    <t>Второй иностранный язык (французский)</t>
  </si>
  <si>
    <t>11.10 .24</t>
  </si>
  <si>
    <t>16.12. 24</t>
  </si>
  <si>
    <t>История России. Всеобщая история</t>
  </si>
  <si>
    <t>Обществознание</t>
  </si>
  <si>
    <t>20.12.2024</t>
  </si>
  <si>
    <t>18.11.2024</t>
  </si>
  <si>
    <t>10.12.2024</t>
  </si>
  <si>
    <t>Технология</t>
  </si>
  <si>
    <t>7 классы</t>
  </si>
  <si>
    <t>03.12.2024  26.12.2024</t>
  </si>
  <si>
    <t>Литература на родном языке (русском)</t>
  </si>
  <si>
    <t>Алгебра</t>
  </si>
  <si>
    <t>8.11. 24</t>
  </si>
  <si>
    <t>Вероятность и статистика</t>
  </si>
  <si>
    <t>Геометрия</t>
  </si>
  <si>
    <t>Информатика</t>
  </si>
  <si>
    <t>Физика</t>
  </si>
  <si>
    <t>8 классы</t>
  </si>
  <si>
    <t>Химия</t>
  </si>
  <si>
    <t>ОБЗР</t>
  </si>
  <si>
    <t>9 классы</t>
  </si>
  <si>
    <t>14.01.2024;</t>
  </si>
  <si>
    <t xml:space="preserve">05.02.2024; </t>
  </si>
  <si>
    <t>05.05.2025  22.05.2025</t>
  </si>
  <si>
    <t>30.01 25</t>
  </si>
  <si>
    <t>8.04. 25</t>
  </si>
  <si>
    <t>16.05. 25</t>
  </si>
  <si>
    <t>25.041</t>
  </si>
  <si>
    <t>10 класс</t>
  </si>
  <si>
    <t>Алгебра и начала математического анализа</t>
  </si>
  <si>
    <t xml:space="preserve"> 11.12.24   25.12.24</t>
  </si>
  <si>
    <t xml:space="preserve">История </t>
  </si>
  <si>
    <t>Обществознание (включая экономику и право)</t>
  </si>
  <si>
    <t>Астрономия</t>
  </si>
  <si>
    <t>Индивидуальный проект</t>
  </si>
  <si>
    <t>11 классы</t>
  </si>
  <si>
    <t>Вероятность и стасистика</t>
  </si>
  <si>
    <t>Обществознание (включая экономику и право</t>
  </si>
  <si>
    <t>09.04.25  30.04.25</t>
  </si>
  <si>
    <t>Вист</t>
  </si>
  <si>
    <t>18.04/25</t>
  </si>
  <si>
    <t>1402.25</t>
  </si>
  <si>
    <t>08.04         29.04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</si>
</sst>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8" formatCode="dd\.mm"/>
    <numFmt numFmtId="169" formatCode="dd\.mm\.yy"/>
    <numFmt numFmtId="170" formatCode="d\.m\.yy"/>
    <numFmt numFmtId="171" formatCode="d\.m"/>
    <numFmt numFmtId="172" formatCode="dd\.mm\.yyyy"/>
    <numFmt numFmtId="173" formatCode="d\.m\.yyyy"/>
    <numFmt numFmtId="174" formatCode="dd\.mmm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theme="1"/>
      <name val="Times New Roman"/>
      <charset val="134"/>
    </font>
    <font>
      <sz val="11"/>
      <name val="Calibri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sz val="9"/>
      <color theme="1"/>
      <name val="Times New Roman"/>
      <charset val="134"/>
    </font>
    <font>
      <sz val="10"/>
      <color rgb="FF000000"/>
      <name val="Times New Roman"/>
      <charset val="134"/>
    </font>
    <font>
      <sz val="14"/>
      <color theme="1"/>
      <name val="Calibri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trike/>
      <sz val="14"/>
      <color theme="1"/>
      <name val="Times New Roman"/>
      <charset val="13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6DDE8"/>
        <bgColor rgb="FFB6DDE8"/>
      </patternFill>
    </fill>
    <fill>
      <patternFill patternType="solid">
        <fgColor rgb="FFF7CAAC"/>
        <bgColor rgb="FFF7CAAC"/>
      </patternFill>
    </fill>
    <fill>
      <patternFill patternType="solid">
        <fgColor rgb="FFE5B8B7"/>
        <bgColor rgb="FFE5B8B7"/>
      </patternFill>
    </fill>
    <fill>
      <patternFill patternType="solid">
        <fgColor rgb="FFC6D9F1"/>
        <bgColor rgb="FFC6D9F1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8" fontId="7" fillId="0" borderId="5" xfId="0" applyNumberFormat="1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68" fontId="7" fillId="0" borderId="7" xfId="0" applyNumberFormat="1" applyFont="1" applyBorder="1" applyAlignment="1">
      <alignment horizontal="left" vertical="center" wrapText="1"/>
    </xf>
    <xf numFmtId="169" fontId="7" fillId="0" borderId="7" xfId="0" applyNumberFormat="1" applyFont="1" applyBorder="1" applyAlignment="1">
      <alignment horizontal="left" vertical="center" wrapText="1"/>
    </xf>
    <xf numFmtId="169" fontId="7" fillId="0" borderId="5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1" fontId="7" fillId="4" borderId="7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71" fontId="7" fillId="0" borderId="7" xfId="0" applyNumberFormat="1" applyFont="1" applyBorder="1" applyAlignment="1">
      <alignment horizontal="center" vertical="center" wrapText="1"/>
    </xf>
    <xf numFmtId="172" fontId="7" fillId="0" borderId="7" xfId="0" applyNumberFormat="1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68" fontId="7" fillId="0" borderId="7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72" fontId="7" fillId="0" borderId="7" xfId="0" applyNumberFormat="1" applyFont="1" applyBorder="1" applyAlignment="1">
      <alignment horizontal="left" vertical="center" wrapText="1"/>
    </xf>
    <xf numFmtId="172" fontId="0" fillId="0" borderId="0" xfId="0" applyNumberFormat="1" applyFont="1"/>
    <xf numFmtId="0" fontId="1" fillId="0" borderId="0" xfId="0" applyFont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171" fontId="7" fillId="0" borderId="7" xfId="0" applyNumberFormat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172" fontId="10" fillId="0" borderId="7" xfId="0" applyNumberFormat="1" applyFont="1" applyBorder="1" applyAlignment="1">
      <alignment horizontal="center" vertical="center" wrapText="1"/>
    </xf>
    <xf numFmtId="170" fontId="10" fillId="0" borderId="7" xfId="0" applyNumberFormat="1" applyFont="1" applyBorder="1" applyAlignment="1">
      <alignment horizontal="center" vertical="center" wrapText="1"/>
    </xf>
    <xf numFmtId="171" fontId="10" fillId="0" borderId="7" xfId="0" applyNumberFormat="1" applyFont="1" applyBorder="1" applyAlignment="1">
      <alignment horizontal="center" vertical="center" wrapText="1"/>
    </xf>
    <xf numFmtId="173" fontId="10" fillId="0" borderId="7" xfId="0" applyNumberFormat="1" applyFont="1" applyBorder="1" applyAlignment="1">
      <alignment horizontal="center" vertical="center" wrapText="1"/>
    </xf>
    <xf numFmtId="172" fontId="10" fillId="2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9" fontId="10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8" fontId="10" fillId="0" borderId="7" xfId="0" applyNumberFormat="1" applyFont="1" applyBorder="1" applyAlignment="1">
      <alignment horizontal="center" vertical="center" wrapText="1"/>
    </xf>
    <xf numFmtId="174" fontId="7" fillId="0" borderId="7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174" fontId="7" fillId="0" borderId="7" xfId="0" applyNumberFormat="1" applyFont="1" applyBorder="1" applyAlignment="1">
      <alignment horizontal="center" vertical="center" wrapText="1"/>
    </xf>
    <xf numFmtId="173" fontId="7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6" fillId="6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6" xfId="0" applyFont="1" applyBorder="1"/>
    <xf numFmtId="0" fontId="6" fillId="6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000"/>
  <sheetViews>
    <sheetView workbookViewId="0">
      <selection activeCell="C30" sqref="C30"/>
    </sheetView>
  </sheetViews>
  <sheetFormatPr defaultColWidth="14.42578125" defaultRowHeight="15" customHeight="1"/>
  <cols>
    <col min="1" max="1" width="21.28515625" customWidth="1"/>
    <col min="2" max="2" width="12.140625" customWidth="1"/>
    <col min="3" max="3" width="10.28515625" customWidth="1"/>
    <col min="4" max="4" width="5.5703125" customWidth="1"/>
    <col min="5" max="5" width="11.42578125" customWidth="1"/>
    <col min="6" max="6" width="10.28515625" customWidth="1"/>
    <col min="7" max="7" width="5.5703125" customWidth="1"/>
    <col min="8" max="8" width="12" customWidth="1"/>
    <col min="9" max="9" width="10.28515625" customWidth="1"/>
    <col min="10" max="10" width="6.5703125" customWidth="1"/>
    <col min="11" max="11" width="11.85546875" customWidth="1"/>
    <col min="12" max="12" width="10.28515625" customWidth="1"/>
    <col min="13" max="13" width="5.28515625" customWidth="1"/>
    <col min="14" max="14" width="9.42578125" customWidth="1"/>
    <col min="15" max="26" width="8.7109375" customWidth="1"/>
  </cols>
  <sheetData>
    <row r="1" spans="1:26" ht="30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6" t="s">
        <v>0</v>
      </c>
      <c r="M1" s="67"/>
      <c r="N1" s="67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61.5" customHeight="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74" t="s">
        <v>2</v>
      </c>
      <c r="B3" s="70" t="s">
        <v>3</v>
      </c>
      <c r="C3" s="71"/>
      <c r="D3" s="72"/>
      <c r="E3" s="70" t="s">
        <v>4</v>
      </c>
      <c r="F3" s="71"/>
      <c r="G3" s="72"/>
      <c r="H3" s="70" t="s">
        <v>5</v>
      </c>
      <c r="I3" s="71"/>
      <c r="J3" s="72"/>
      <c r="K3" s="70" t="s">
        <v>6</v>
      </c>
      <c r="L3" s="71"/>
      <c r="M3" s="72"/>
      <c r="N3" s="15" t="s">
        <v>7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.75" customHeight="1">
      <c r="A4" s="75"/>
      <c r="B4" s="4" t="s">
        <v>8</v>
      </c>
      <c r="C4" s="4" t="s">
        <v>9</v>
      </c>
      <c r="D4" s="3" t="s">
        <v>10</v>
      </c>
      <c r="E4" s="4" t="s">
        <v>8</v>
      </c>
      <c r="F4" s="4" t="s">
        <v>9</v>
      </c>
      <c r="G4" s="3" t="s">
        <v>7</v>
      </c>
      <c r="H4" s="4" t="s">
        <v>8</v>
      </c>
      <c r="I4" s="4" t="s">
        <v>9</v>
      </c>
      <c r="J4" s="3" t="s">
        <v>7</v>
      </c>
      <c r="K4" s="4" t="s">
        <v>8</v>
      </c>
      <c r="L4" s="4" t="s">
        <v>9</v>
      </c>
      <c r="M4" s="3" t="s">
        <v>7</v>
      </c>
      <c r="N4" s="16" t="s">
        <v>11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73" t="s">
        <v>12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5" t="s">
        <v>13</v>
      </c>
      <c r="B6" s="29"/>
      <c r="C6" s="29"/>
      <c r="D6" s="28"/>
      <c r="E6" s="29"/>
      <c r="F6" s="29"/>
      <c r="G6" s="28"/>
      <c r="H6" s="29"/>
      <c r="I6" s="29"/>
      <c r="J6" s="28"/>
      <c r="K6" s="29"/>
      <c r="L6" s="65">
        <v>45651</v>
      </c>
      <c r="M6" s="28">
        <v>1</v>
      </c>
      <c r="N6" s="34">
        <f t="shared" ref="N6:N14" si="0">SUM(M6,J6,G6,D6)</f>
        <v>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5" t="s">
        <v>14</v>
      </c>
      <c r="B7" s="29"/>
      <c r="C7" s="29"/>
      <c r="D7" s="28"/>
      <c r="E7" s="29"/>
      <c r="F7" s="29"/>
      <c r="G7" s="28"/>
      <c r="H7" s="29"/>
      <c r="I7" s="29"/>
      <c r="J7" s="28"/>
      <c r="K7" s="29"/>
      <c r="L7" s="29"/>
      <c r="M7" s="28"/>
      <c r="N7" s="34">
        <f t="shared" si="0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5" t="s">
        <v>15</v>
      </c>
      <c r="B8" s="29"/>
      <c r="C8" s="29"/>
      <c r="D8" s="28"/>
      <c r="E8" s="29"/>
      <c r="F8" s="29"/>
      <c r="G8" s="28"/>
      <c r="H8" s="29"/>
      <c r="I8" s="29"/>
      <c r="J8" s="28"/>
      <c r="K8" s="29"/>
      <c r="L8" s="65">
        <v>45652</v>
      </c>
      <c r="M8" s="28">
        <v>1</v>
      </c>
      <c r="N8" s="34">
        <f t="shared" si="0"/>
        <v>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5" t="s">
        <v>16</v>
      </c>
      <c r="B9" s="29"/>
      <c r="C9" s="29"/>
      <c r="D9" s="28"/>
      <c r="E9" s="29"/>
      <c r="F9" s="29"/>
      <c r="G9" s="28"/>
      <c r="H9" s="29"/>
      <c r="I9" s="29"/>
      <c r="J9" s="28"/>
      <c r="K9" s="29"/>
      <c r="L9" s="65">
        <v>45645</v>
      </c>
      <c r="M9" s="28">
        <v>1</v>
      </c>
      <c r="N9" s="34">
        <f t="shared" si="0"/>
        <v>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>
      <c r="A10" s="25" t="s">
        <v>17</v>
      </c>
      <c r="B10" s="29"/>
      <c r="C10" s="29"/>
      <c r="D10" s="28"/>
      <c r="E10" s="29"/>
      <c r="F10" s="29"/>
      <c r="G10" s="28"/>
      <c r="H10" s="29"/>
      <c r="I10" s="29"/>
      <c r="J10" s="28"/>
      <c r="K10" s="29"/>
      <c r="L10" s="30">
        <v>45639</v>
      </c>
      <c r="M10" s="28">
        <v>1</v>
      </c>
      <c r="N10" s="34">
        <f t="shared" si="0"/>
        <v>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5" t="s">
        <v>18</v>
      </c>
      <c r="B11" s="29"/>
      <c r="C11" s="29"/>
      <c r="D11" s="28"/>
      <c r="E11" s="29"/>
      <c r="F11" s="29"/>
      <c r="G11" s="28"/>
      <c r="H11" s="29"/>
      <c r="I11" s="29"/>
      <c r="J11" s="28"/>
      <c r="K11" s="29"/>
      <c r="L11" s="29"/>
      <c r="M11" s="28"/>
      <c r="N11" s="34">
        <f t="shared" si="0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>
      <c r="A12" s="25" t="s">
        <v>19</v>
      </c>
      <c r="B12" s="29"/>
      <c r="C12" s="29"/>
      <c r="D12" s="28"/>
      <c r="E12" s="29"/>
      <c r="F12" s="29"/>
      <c r="G12" s="28"/>
      <c r="H12" s="29"/>
      <c r="I12" s="29"/>
      <c r="J12" s="28"/>
      <c r="K12" s="29"/>
      <c r="L12" s="29"/>
      <c r="M12" s="28"/>
      <c r="N12" s="34">
        <f t="shared" si="0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5" t="s">
        <v>20</v>
      </c>
      <c r="B13" s="29"/>
      <c r="C13" s="29"/>
      <c r="D13" s="28"/>
      <c r="E13" s="29"/>
      <c r="F13" s="29"/>
      <c r="G13" s="28"/>
      <c r="H13" s="29"/>
      <c r="I13" s="29"/>
      <c r="J13" s="28"/>
      <c r="K13" s="29"/>
      <c r="L13" s="29"/>
      <c r="M13" s="28"/>
      <c r="N13" s="34">
        <f t="shared" si="0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5" t="s">
        <v>21</v>
      </c>
      <c r="B14" s="29"/>
      <c r="C14" s="29"/>
      <c r="D14" s="28"/>
      <c r="E14" s="29"/>
      <c r="F14" s="29"/>
      <c r="G14" s="28"/>
      <c r="H14" s="29"/>
      <c r="I14" s="29"/>
      <c r="J14" s="28"/>
      <c r="K14" s="29"/>
      <c r="L14" s="29"/>
      <c r="M14" s="28"/>
      <c r="N14" s="34">
        <f t="shared" si="0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73" t="s">
        <v>22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5" t="s">
        <v>13</v>
      </c>
      <c r="B16" s="29"/>
      <c r="C16" s="29"/>
      <c r="D16" s="28"/>
      <c r="E16" s="29"/>
      <c r="F16" s="32"/>
      <c r="G16" s="28"/>
      <c r="H16" s="29"/>
      <c r="I16" s="35">
        <v>45604</v>
      </c>
      <c r="J16" s="28">
        <v>1</v>
      </c>
      <c r="K16" s="29"/>
      <c r="L16" s="32">
        <v>45639</v>
      </c>
      <c r="M16" s="28">
        <v>1</v>
      </c>
      <c r="N16" s="34">
        <f t="shared" ref="N16:N24" si="1">SUM(M16,J16,G16,D16)</f>
        <v>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5" t="s">
        <v>14</v>
      </c>
      <c r="B17" s="29"/>
      <c r="C17" s="29"/>
      <c r="D17" s="28"/>
      <c r="E17" s="29"/>
      <c r="F17" s="29"/>
      <c r="G17" s="28"/>
      <c r="H17" s="29"/>
      <c r="I17" s="29"/>
      <c r="J17" s="28"/>
      <c r="K17" s="29"/>
      <c r="L17" s="29"/>
      <c r="M17" s="28"/>
      <c r="N17" s="34">
        <f t="shared" si="1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5" t="s">
        <v>15</v>
      </c>
      <c r="B18" s="29"/>
      <c r="C18" s="35">
        <v>45548</v>
      </c>
      <c r="D18" s="28">
        <v>1</v>
      </c>
      <c r="E18" s="29"/>
      <c r="F18" s="32">
        <v>45582</v>
      </c>
      <c r="G18" s="28">
        <v>1</v>
      </c>
      <c r="H18" s="29"/>
      <c r="I18" s="32"/>
      <c r="J18" s="28"/>
      <c r="K18" s="29"/>
      <c r="L18" s="35">
        <v>45643</v>
      </c>
      <c r="M18" s="28">
        <v>1</v>
      </c>
      <c r="N18" s="34">
        <f t="shared" si="1"/>
        <v>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5" t="s">
        <v>16</v>
      </c>
      <c r="B19" s="29"/>
      <c r="C19" s="29"/>
      <c r="D19" s="28"/>
      <c r="E19" s="29"/>
      <c r="F19" s="29"/>
      <c r="G19" s="28"/>
      <c r="H19" s="29"/>
      <c r="I19" s="29"/>
      <c r="J19" s="28"/>
      <c r="K19" s="29"/>
      <c r="L19" s="32">
        <v>45652</v>
      </c>
      <c r="M19" s="28">
        <v>1</v>
      </c>
      <c r="N19" s="34">
        <f t="shared" si="1"/>
        <v>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25" t="s">
        <v>18</v>
      </c>
      <c r="B20" s="29"/>
      <c r="C20" s="29"/>
      <c r="D20" s="28"/>
      <c r="E20" s="29"/>
      <c r="F20" s="29"/>
      <c r="G20" s="28"/>
      <c r="H20" s="29"/>
      <c r="I20" s="29"/>
      <c r="J20" s="28"/>
      <c r="K20" s="29"/>
      <c r="L20" s="29"/>
      <c r="M20" s="28"/>
      <c r="N20" s="34">
        <f t="shared" si="1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5" t="s">
        <v>17</v>
      </c>
      <c r="B21" s="29"/>
      <c r="C21" s="29"/>
      <c r="D21" s="28"/>
      <c r="E21" s="29"/>
      <c r="F21" s="30">
        <v>45586</v>
      </c>
      <c r="G21" s="28">
        <v>1</v>
      </c>
      <c r="H21" s="29"/>
      <c r="I21" s="29"/>
      <c r="J21" s="28"/>
      <c r="K21" s="29"/>
      <c r="L21" s="29"/>
      <c r="M21" s="28"/>
      <c r="N21" s="34">
        <f t="shared" si="1"/>
        <v>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5" t="s">
        <v>19</v>
      </c>
      <c r="B22" s="29"/>
      <c r="C22" s="29"/>
      <c r="D22" s="28"/>
      <c r="E22" s="29"/>
      <c r="F22" s="29"/>
      <c r="G22" s="28"/>
      <c r="H22" s="29"/>
      <c r="I22" s="29"/>
      <c r="J22" s="28"/>
      <c r="K22" s="29"/>
      <c r="L22" s="29"/>
      <c r="M22" s="28"/>
      <c r="N22" s="34">
        <f t="shared" si="1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5" t="s">
        <v>20</v>
      </c>
      <c r="B23" s="29"/>
      <c r="C23" s="29"/>
      <c r="D23" s="28"/>
      <c r="E23" s="29"/>
      <c r="F23" s="29"/>
      <c r="G23" s="28"/>
      <c r="H23" s="29"/>
      <c r="I23" s="29"/>
      <c r="J23" s="28"/>
      <c r="K23" s="29"/>
      <c r="L23" s="29"/>
      <c r="M23" s="28"/>
      <c r="N23" s="34">
        <f t="shared" si="1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5" t="s">
        <v>21</v>
      </c>
      <c r="B24" s="29"/>
      <c r="C24" s="29"/>
      <c r="D24" s="28"/>
      <c r="E24" s="29"/>
      <c r="F24" s="29"/>
      <c r="G24" s="28"/>
      <c r="H24" s="29"/>
      <c r="I24" s="29"/>
      <c r="J24" s="28"/>
      <c r="K24" s="29"/>
      <c r="L24" s="29"/>
      <c r="M24" s="28"/>
      <c r="N24" s="34">
        <f t="shared" si="1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73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5" t="s">
        <v>13</v>
      </c>
      <c r="B26" s="29"/>
      <c r="C26" s="29" t="s">
        <v>23</v>
      </c>
      <c r="D26" s="28">
        <v>1</v>
      </c>
      <c r="E26" s="64"/>
      <c r="F26" s="36">
        <v>45588</v>
      </c>
      <c r="G26" s="28">
        <v>1</v>
      </c>
      <c r="H26" s="29"/>
      <c r="I26" s="29"/>
      <c r="J26" s="28"/>
      <c r="K26" s="29"/>
      <c r="L26" s="30">
        <v>45651</v>
      </c>
      <c r="M26" s="28">
        <v>1</v>
      </c>
      <c r="N26" s="34">
        <f t="shared" ref="N26:N37" si="2">SUM(M26,J26,G26,D26)</f>
        <v>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5" t="s">
        <v>24</v>
      </c>
      <c r="B27" s="29"/>
      <c r="C27" s="29"/>
      <c r="D27" s="28"/>
      <c r="E27" s="29"/>
      <c r="F27" s="29"/>
      <c r="G27" s="28"/>
      <c r="H27" s="29"/>
      <c r="I27" s="29"/>
      <c r="J27" s="28"/>
      <c r="K27" s="29"/>
      <c r="L27" s="29"/>
      <c r="M27" s="28"/>
      <c r="N27" s="34">
        <f t="shared" si="2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5" t="s">
        <v>14</v>
      </c>
      <c r="B28" s="29"/>
      <c r="C28" s="29"/>
      <c r="D28" s="28"/>
      <c r="E28" s="29"/>
      <c r="F28" s="29"/>
      <c r="G28" s="28"/>
      <c r="H28" s="29"/>
      <c r="I28" s="29"/>
      <c r="J28" s="28"/>
      <c r="K28" s="29"/>
      <c r="L28" s="29"/>
      <c r="M28" s="28"/>
      <c r="N28" s="34">
        <f t="shared" si="2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5" t="s">
        <v>25</v>
      </c>
      <c r="B29" s="29"/>
      <c r="C29" s="29"/>
      <c r="D29" s="28"/>
      <c r="E29" s="29"/>
      <c r="F29" s="29"/>
      <c r="G29" s="28"/>
      <c r="H29" s="29"/>
      <c r="I29" s="29"/>
      <c r="J29" s="28"/>
      <c r="K29" s="29"/>
      <c r="L29" s="29"/>
      <c r="M29" s="28"/>
      <c r="N29" s="34">
        <f t="shared" si="2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5" t="s">
        <v>15</v>
      </c>
      <c r="B30" s="29"/>
      <c r="C30" s="36">
        <v>45547</v>
      </c>
      <c r="D30" s="28">
        <v>1</v>
      </c>
      <c r="E30" s="29"/>
      <c r="F30" s="30">
        <v>45587</v>
      </c>
      <c r="G30" s="28">
        <v>1</v>
      </c>
      <c r="H30" s="29"/>
      <c r="I30" s="29"/>
      <c r="J30" s="28"/>
      <c r="K30" s="29"/>
      <c r="L30" s="30">
        <v>45652</v>
      </c>
      <c r="M30" s="28">
        <v>1</v>
      </c>
      <c r="N30" s="34">
        <f t="shared" si="2"/>
        <v>3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5" t="s">
        <v>16</v>
      </c>
      <c r="B31" s="29"/>
      <c r="C31" s="29"/>
      <c r="D31" s="28"/>
      <c r="E31" s="29"/>
      <c r="F31" s="29"/>
      <c r="G31" s="28"/>
      <c r="H31" s="29"/>
      <c r="I31" s="29"/>
      <c r="J31" s="28"/>
      <c r="K31" s="29"/>
      <c r="L31" s="30">
        <v>45645</v>
      </c>
      <c r="M31" s="28">
        <v>1</v>
      </c>
      <c r="N31" s="34">
        <f t="shared" si="2"/>
        <v>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5" t="s">
        <v>18</v>
      </c>
      <c r="B32" s="29"/>
      <c r="C32" s="29"/>
      <c r="D32" s="28"/>
      <c r="E32" s="29"/>
      <c r="F32" s="29"/>
      <c r="G32" s="28"/>
      <c r="H32" s="29"/>
      <c r="I32" s="29"/>
      <c r="J32" s="28"/>
      <c r="K32" s="29"/>
      <c r="L32" s="29"/>
      <c r="M32" s="28"/>
      <c r="N32" s="34">
        <f t="shared" si="2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5" t="s">
        <v>17</v>
      </c>
      <c r="B33" s="29"/>
      <c r="C33" s="29"/>
      <c r="D33" s="28"/>
      <c r="E33" s="29"/>
      <c r="F33" s="30">
        <v>45586</v>
      </c>
      <c r="G33" s="28">
        <v>1</v>
      </c>
      <c r="H33" s="29"/>
      <c r="I33" s="29"/>
      <c r="J33" s="28"/>
      <c r="K33" s="29"/>
      <c r="L33" s="29">
        <v>23.12</v>
      </c>
      <c r="M33" s="28">
        <v>1</v>
      </c>
      <c r="N33" s="34">
        <f t="shared" si="2"/>
        <v>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5" t="s">
        <v>26</v>
      </c>
      <c r="B34" s="29"/>
      <c r="C34" s="29"/>
      <c r="D34" s="28"/>
      <c r="E34" s="29"/>
      <c r="F34" s="29"/>
      <c r="G34" s="28"/>
      <c r="H34" s="29"/>
      <c r="I34" s="29"/>
      <c r="J34" s="28"/>
      <c r="K34" s="29"/>
      <c r="L34" s="29"/>
      <c r="M34" s="28"/>
      <c r="N34" s="34">
        <f t="shared" si="2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5" t="s">
        <v>19</v>
      </c>
      <c r="B35" s="29"/>
      <c r="C35" s="29"/>
      <c r="D35" s="28"/>
      <c r="E35" s="29"/>
      <c r="F35" s="29"/>
      <c r="G35" s="28"/>
      <c r="H35" s="29"/>
      <c r="I35" s="29"/>
      <c r="J35" s="28"/>
      <c r="K35" s="29"/>
      <c r="L35" s="29"/>
      <c r="M35" s="28"/>
      <c r="N35" s="34">
        <f t="shared" si="2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5" t="s">
        <v>20</v>
      </c>
      <c r="B36" s="29"/>
      <c r="C36" s="29"/>
      <c r="D36" s="28"/>
      <c r="E36" s="29"/>
      <c r="F36" s="29"/>
      <c r="G36" s="28"/>
      <c r="H36" s="29"/>
      <c r="I36" s="29"/>
      <c r="J36" s="28"/>
      <c r="K36" s="29"/>
      <c r="L36" s="29"/>
      <c r="M36" s="28"/>
      <c r="N36" s="34">
        <f t="shared" si="2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5" t="s">
        <v>21</v>
      </c>
      <c r="B37" s="29"/>
      <c r="C37" s="29"/>
      <c r="D37" s="28"/>
      <c r="E37" s="29"/>
      <c r="F37" s="29"/>
      <c r="G37" s="28"/>
      <c r="H37" s="29"/>
      <c r="I37" s="29"/>
      <c r="J37" s="28"/>
      <c r="K37" s="29"/>
      <c r="L37" s="29"/>
      <c r="M37" s="28"/>
      <c r="N37" s="34">
        <f t="shared" si="2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A5:N5"/>
    <mergeCell ref="A15:N15"/>
    <mergeCell ref="A25:N25"/>
    <mergeCell ref="A3:A4"/>
    <mergeCell ref="L1:N1"/>
    <mergeCell ref="A2:N2"/>
    <mergeCell ref="B3:D3"/>
    <mergeCell ref="E3:G3"/>
    <mergeCell ref="H3:J3"/>
    <mergeCell ref="K3:M3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1000"/>
  <sheetViews>
    <sheetView topLeftCell="I1" workbookViewId="0">
      <selection activeCell="R4" sqref="R4"/>
    </sheetView>
  </sheetViews>
  <sheetFormatPr defaultColWidth="14.42578125" defaultRowHeight="15" customHeight="1"/>
  <cols>
    <col min="1" max="1" width="15.5703125" customWidth="1"/>
    <col min="2" max="2" width="11.5703125" customWidth="1"/>
    <col min="3" max="3" width="11" customWidth="1"/>
    <col min="4" max="4" width="6" customWidth="1"/>
    <col min="5" max="5" width="11.42578125" customWidth="1"/>
    <col min="6" max="6" width="10.28515625" customWidth="1"/>
    <col min="7" max="7" width="5.5703125" customWidth="1"/>
    <col min="8" max="8" width="11.7109375" customWidth="1"/>
    <col min="9" max="9" width="10.85546875" customWidth="1"/>
    <col min="10" max="10" width="6.28515625" customWidth="1"/>
    <col min="11" max="11" width="12" customWidth="1"/>
    <col min="12" max="12" width="11.140625" customWidth="1"/>
    <col min="13" max="13" width="6.28515625" customWidth="1"/>
    <col min="14" max="14" width="12.28515625" customWidth="1"/>
    <col min="15" max="15" width="11" customWidth="1"/>
    <col min="16" max="16" width="6.28515625" customWidth="1"/>
    <col min="17" max="17" width="9.42578125" customWidth="1"/>
    <col min="18" max="19" width="10" customWidth="1"/>
    <col min="20" max="20" width="12" customWidth="1"/>
    <col min="21" max="40" width="9.140625" customWidth="1"/>
  </cols>
  <sheetData>
    <row r="1" spans="1:40" ht="31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4"/>
      <c r="M1" s="1"/>
      <c r="N1" s="1"/>
      <c r="O1" s="1"/>
      <c r="P1" s="1"/>
      <c r="Q1" s="1"/>
      <c r="R1" s="66" t="s">
        <v>0</v>
      </c>
      <c r="S1" s="67"/>
      <c r="T1" s="6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61.5" customHeight="1">
      <c r="A2" s="68" t="s">
        <v>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>
      <c r="A3" s="74" t="s">
        <v>2</v>
      </c>
      <c r="B3" s="70" t="s">
        <v>28</v>
      </c>
      <c r="C3" s="71"/>
      <c r="D3" s="72"/>
      <c r="E3" s="70" t="s">
        <v>29</v>
      </c>
      <c r="F3" s="71"/>
      <c r="G3" s="72"/>
      <c r="H3" s="70" t="s">
        <v>30</v>
      </c>
      <c r="I3" s="71"/>
      <c r="J3" s="72"/>
      <c r="K3" s="70" t="s">
        <v>31</v>
      </c>
      <c r="L3" s="71"/>
      <c r="M3" s="72"/>
      <c r="N3" s="70" t="s">
        <v>32</v>
      </c>
      <c r="O3" s="71"/>
      <c r="P3" s="72"/>
      <c r="Q3" s="15" t="s">
        <v>7</v>
      </c>
      <c r="R3" s="70" t="s">
        <v>7</v>
      </c>
      <c r="S3" s="71"/>
      <c r="T3" s="7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40" ht="89.25">
      <c r="A4" s="75"/>
      <c r="B4" s="4" t="s">
        <v>8</v>
      </c>
      <c r="C4" s="4" t="s">
        <v>9</v>
      </c>
      <c r="D4" s="3" t="s">
        <v>10</v>
      </c>
      <c r="E4" s="4" t="s">
        <v>8</v>
      </c>
      <c r="F4" s="4" t="s">
        <v>9</v>
      </c>
      <c r="G4" s="3" t="s">
        <v>7</v>
      </c>
      <c r="H4" s="4" t="s">
        <v>8</v>
      </c>
      <c r="I4" s="4" t="s">
        <v>9</v>
      </c>
      <c r="J4" s="3" t="s">
        <v>7</v>
      </c>
      <c r="K4" s="4" t="s">
        <v>8</v>
      </c>
      <c r="L4" s="4" t="s">
        <v>9</v>
      </c>
      <c r="M4" s="3" t="s">
        <v>7</v>
      </c>
      <c r="N4" s="4" t="s">
        <v>8</v>
      </c>
      <c r="O4" s="4" t="s">
        <v>9</v>
      </c>
      <c r="P4" s="3" t="s">
        <v>7</v>
      </c>
      <c r="Q4" s="16" t="s">
        <v>33</v>
      </c>
      <c r="R4" s="16" t="s">
        <v>34</v>
      </c>
      <c r="S4" s="16" t="s">
        <v>35</v>
      </c>
      <c r="T4" s="17" t="s">
        <v>36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ht="15.75">
      <c r="A5" s="73" t="s">
        <v>12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  <c r="R5" s="76"/>
      <c r="S5" s="71"/>
      <c r="T5" s="7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</row>
    <row r="6" spans="1:40">
      <c r="A6" s="5" t="s">
        <v>13</v>
      </c>
      <c r="B6" s="9"/>
      <c r="C6" s="61">
        <v>45678</v>
      </c>
      <c r="D6" s="8">
        <v>1</v>
      </c>
      <c r="E6" s="9"/>
      <c r="F6" s="9"/>
      <c r="G6" s="8"/>
      <c r="H6" s="9"/>
      <c r="I6" s="11">
        <v>45734</v>
      </c>
      <c r="J6" s="8">
        <v>1</v>
      </c>
      <c r="K6" s="9"/>
      <c r="L6" s="11">
        <v>45764</v>
      </c>
      <c r="M6" s="8">
        <v>1</v>
      </c>
      <c r="N6" s="9"/>
      <c r="O6" s="11">
        <v>45791</v>
      </c>
      <c r="P6" s="8">
        <v>1</v>
      </c>
      <c r="Q6" s="18">
        <f t="shared" ref="Q6:Q14" si="0">SUM(P6,M6,J6,G6,D6)</f>
        <v>4</v>
      </c>
      <c r="R6" s="18">
        <f>SUM(Q6+'НОО I полуг '!N6)</f>
        <v>5</v>
      </c>
      <c r="S6" s="9">
        <v>170</v>
      </c>
      <c r="T6" s="19">
        <f t="shared" ref="T6:T10" si="1">(R6/S6)*100</f>
        <v>2.9411764705882302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4">
      <c r="A7" s="5" t="s">
        <v>14</v>
      </c>
      <c r="B7" s="9"/>
      <c r="C7" s="9"/>
      <c r="D7" s="8"/>
      <c r="E7" s="9"/>
      <c r="F7" s="9"/>
      <c r="G7" s="8"/>
      <c r="H7" s="9"/>
      <c r="I7" s="9"/>
      <c r="J7" s="8"/>
      <c r="K7" s="9"/>
      <c r="L7" s="9"/>
      <c r="M7" s="8"/>
      <c r="N7" s="9"/>
      <c r="O7" s="9"/>
      <c r="P7" s="8"/>
      <c r="Q7" s="18">
        <f t="shared" si="0"/>
        <v>0</v>
      </c>
      <c r="R7" s="18">
        <f>SUM(Q7+'НОО I полуг '!N7)</f>
        <v>0</v>
      </c>
      <c r="S7" s="9">
        <v>136</v>
      </c>
      <c r="T7" s="19">
        <f t="shared" si="1"/>
        <v>0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spans="1:40">
      <c r="A8" s="5" t="s">
        <v>15</v>
      </c>
      <c r="B8" s="9"/>
      <c r="C8" s="9"/>
      <c r="D8" s="8"/>
      <c r="E8" s="9"/>
      <c r="F8" s="11">
        <v>45699</v>
      </c>
      <c r="G8" s="8">
        <v>1</v>
      </c>
      <c r="H8" s="9"/>
      <c r="I8" s="11">
        <v>45722</v>
      </c>
      <c r="J8" s="8">
        <v>1</v>
      </c>
      <c r="K8" s="9"/>
      <c r="L8" s="11">
        <v>45768</v>
      </c>
      <c r="M8" s="8">
        <v>1</v>
      </c>
      <c r="N8" s="9"/>
      <c r="O8" s="11">
        <v>45792</v>
      </c>
      <c r="P8" s="8">
        <v>1</v>
      </c>
      <c r="Q8" s="18">
        <f t="shared" si="0"/>
        <v>4</v>
      </c>
      <c r="R8" s="18">
        <f>SUM(Q8+'НОО I полуг '!N8)</f>
        <v>5</v>
      </c>
      <c r="S8" s="9">
        <v>136</v>
      </c>
      <c r="T8" s="19">
        <f t="shared" si="1"/>
        <v>3.6764705882352899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>
      <c r="A9" s="5" t="s">
        <v>16</v>
      </c>
      <c r="B9" s="9"/>
      <c r="C9" s="11">
        <v>45673</v>
      </c>
      <c r="D9" s="8">
        <v>1</v>
      </c>
      <c r="E9" s="9"/>
      <c r="F9" s="9"/>
      <c r="G9" s="8"/>
      <c r="H9" s="9"/>
      <c r="I9" s="9"/>
      <c r="J9" s="8"/>
      <c r="K9" s="9"/>
      <c r="L9" s="11">
        <v>45777</v>
      </c>
      <c r="M9" s="8">
        <v>1</v>
      </c>
      <c r="N9" s="9"/>
      <c r="O9" s="9"/>
      <c r="P9" s="8"/>
      <c r="Q9" s="18">
        <f t="shared" si="0"/>
        <v>2</v>
      </c>
      <c r="R9" s="18">
        <f>SUM(Q9+'НОО I полуг '!N9)</f>
        <v>3</v>
      </c>
      <c r="S9" s="9">
        <v>68</v>
      </c>
      <c r="T9" s="19">
        <f t="shared" si="1"/>
        <v>4.4117647058823497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40" ht="24">
      <c r="A10" s="5" t="s">
        <v>17</v>
      </c>
      <c r="B10" s="9"/>
      <c r="C10" s="9"/>
      <c r="D10" s="8"/>
      <c r="E10" s="9"/>
      <c r="F10" s="11">
        <v>45706</v>
      </c>
      <c r="G10" s="8">
        <v>1</v>
      </c>
      <c r="H10" s="9"/>
      <c r="I10" s="9"/>
      <c r="J10" s="8">
        <v>1</v>
      </c>
      <c r="K10" s="9"/>
      <c r="L10" s="11">
        <v>45755</v>
      </c>
      <c r="M10" s="8">
        <v>1</v>
      </c>
      <c r="N10" s="9"/>
      <c r="O10" s="11">
        <v>45790</v>
      </c>
      <c r="P10" s="8">
        <v>1</v>
      </c>
      <c r="Q10" s="18">
        <f t="shared" si="0"/>
        <v>4</v>
      </c>
      <c r="R10" s="18">
        <f>SUM(Q10+'НОО I полуг '!N10)</f>
        <v>5</v>
      </c>
      <c r="S10" s="9">
        <v>68</v>
      </c>
      <c r="T10" s="19">
        <f t="shared" si="1"/>
        <v>7.3529411764705896</v>
      </c>
      <c r="U10" s="13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</row>
    <row r="11" spans="1:40">
      <c r="A11" s="5" t="s">
        <v>18</v>
      </c>
      <c r="B11" s="9"/>
      <c r="C11" s="9"/>
      <c r="D11" s="8"/>
      <c r="E11" s="9"/>
      <c r="F11" s="9"/>
      <c r="G11" s="8"/>
      <c r="H11" s="9"/>
      <c r="I11" s="9"/>
      <c r="J11" s="8"/>
      <c r="K11" s="9"/>
      <c r="L11" s="9"/>
      <c r="M11" s="8"/>
      <c r="N11" s="9"/>
      <c r="O11" s="9"/>
      <c r="P11" s="8"/>
      <c r="Q11" s="18">
        <f t="shared" si="0"/>
        <v>0</v>
      </c>
      <c r="R11" s="18">
        <f>SUM(Q11+'НОО I полуг '!N11)</f>
        <v>0</v>
      </c>
      <c r="S11" s="9"/>
      <c r="T11" s="19">
        <v>0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24">
      <c r="A12" s="5" t="s">
        <v>19</v>
      </c>
      <c r="B12" s="9"/>
      <c r="C12" s="9"/>
      <c r="D12" s="8"/>
      <c r="E12" s="9"/>
      <c r="F12" s="9"/>
      <c r="G12" s="8"/>
      <c r="H12" s="9"/>
      <c r="I12" s="9"/>
      <c r="J12" s="8"/>
      <c r="K12" s="9"/>
      <c r="L12" s="9"/>
      <c r="M12" s="8"/>
      <c r="N12" s="9"/>
      <c r="O12" s="9"/>
      <c r="P12" s="8"/>
      <c r="Q12" s="18">
        <f t="shared" si="0"/>
        <v>0</v>
      </c>
      <c r="R12" s="18">
        <f>SUM(Q12+'НОО I полуг '!N12)</f>
        <v>0</v>
      </c>
      <c r="S12" s="9"/>
      <c r="T12" s="19">
        <v>0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0">
      <c r="A13" s="5" t="s">
        <v>20</v>
      </c>
      <c r="B13" s="9"/>
      <c r="C13" s="9"/>
      <c r="D13" s="8"/>
      <c r="E13" s="9"/>
      <c r="F13" s="9"/>
      <c r="G13" s="8"/>
      <c r="H13" s="9"/>
      <c r="I13" s="9"/>
      <c r="J13" s="8"/>
      <c r="K13" s="9"/>
      <c r="L13" s="9"/>
      <c r="M13" s="8"/>
      <c r="N13" s="9"/>
      <c r="O13" s="9"/>
      <c r="P13" s="8"/>
      <c r="Q13" s="18">
        <f t="shared" si="0"/>
        <v>0</v>
      </c>
      <c r="R13" s="18">
        <f>SUM(Q13+'НОО I полуг '!N13)</f>
        <v>0</v>
      </c>
      <c r="S13" s="9"/>
      <c r="T13" s="19">
        <v>0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0" ht="24">
      <c r="A14" s="5" t="s">
        <v>21</v>
      </c>
      <c r="B14" s="9"/>
      <c r="C14" s="9"/>
      <c r="D14" s="8"/>
      <c r="E14" s="9"/>
      <c r="F14" s="9"/>
      <c r="G14" s="8"/>
      <c r="H14" s="9"/>
      <c r="I14" s="9"/>
      <c r="J14" s="8"/>
      <c r="K14" s="9"/>
      <c r="L14" s="9"/>
      <c r="M14" s="8"/>
      <c r="N14" s="9"/>
      <c r="O14" s="9"/>
      <c r="P14" s="8"/>
      <c r="Q14" s="18">
        <f t="shared" si="0"/>
        <v>0</v>
      </c>
      <c r="R14" s="18">
        <f>SUM(Q14+'НОО I полуг '!N14)</f>
        <v>0</v>
      </c>
      <c r="S14" s="9"/>
      <c r="T14" s="19"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>
      <c r="A15" s="73" t="s">
        <v>22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2"/>
      <c r="R15" s="76">
        <v>0</v>
      </c>
      <c r="S15" s="71"/>
      <c r="T15" s="72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>
      <c r="A16" s="5" t="s">
        <v>13</v>
      </c>
      <c r="B16" s="9"/>
      <c r="C16" s="9"/>
      <c r="D16" s="8"/>
      <c r="E16" s="9"/>
      <c r="F16" s="9"/>
      <c r="G16" s="8"/>
      <c r="H16" s="9"/>
      <c r="I16" s="10">
        <v>45354</v>
      </c>
      <c r="J16" s="8">
        <v>1</v>
      </c>
      <c r="K16" s="9"/>
      <c r="L16" s="10">
        <v>45384</v>
      </c>
      <c r="M16" s="8">
        <v>1</v>
      </c>
      <c r="N16" s="9"/>
      <c r="O16" s="10">
        <v>45428</v>
      </c>
      <c r="P16" s="8">
        <v>1</v>
      </c>
      <c r="Q16" s="18">
        <f t="shared" ref="Q16:Q24" si="2">SUM(P16,M16,J16,G16,D16)</f>
        <v>3</v>
      </c>
      <c r="R16" s="18">
        <f>SUM(Q16+'НОО I полуг '!N16)</f>
        <v>5</v>
      </c>
      <c r="S16" s="9">
        <v>170</v>
      </c>
      <c r="T16" s="19">
        <f t="shared" ref="T16:T24" si="3">(R16/S16)*100</f>
        <v>2.9411764705882302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 ht="24">
      <c r="A17" s="5" t="s">
        <v>14</v>
      </c>
      <c r="B17" s="9"/>
      <c r="C17" s="9"/>
      <c r="D17" s="8"/>
      <c r="E17" s="9"/>
      <c r="F17" s="9"/>
      <c r="G17" s="8"/>
      <c r="H17" s="9"/>
      <c r="I17" s="9"/>
      <c r="J17" s="8"/>
      <c r="K17" s="9"/>
      <c r="L17" s="9"/>
      <c r="M17" s="8"/>
      <c r="N17" s="9"/>
      <c r="O17" s="9"/>
      <c r="P17" s="8"/>
      <c r="Q17" s="18">
        <f t="shared" si="2"/>
        <v>0</v>
      </c>
      <c r="R17" s="18">
        <f>SUM(Q17+'НОО I полуг '!N17)</f>
        <v>0</v>
      </c>
      <c r="S17" s="9"/>
      <c r="T17" s="19" t="e">
        <f t="shared" si="3"/>
        <v>#DIV/0!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>
      <c r="A18" s="5" t="s">
        <v>15</v>
      </c>
      <c r="B18" s="9"/>
      <c r="C18" s="9"/>
      <c r="D18" s="8"/>
      <c r="E18" s="9"/>
      <c r="F18" s="10">
        <v>45327</v>
      </c>
      <c r="G18" s="8">
        <v>1</v>
      </c>
      <c r="H18" s="9"/>
      <c r="I18" s="10"/>
      <c r="J18" s="8"/>
      <c r="K18" s="9"/>
      <c r="L18" s="10">
        <v>45411</v>
      </c>
      <c r="M18" s="8">
        <v>1</v>
      </c>
      <c r="N18" s="9"/>
      <c r="O18" s="10">
        <v>45434</v>
      </c>
      <c r="P18" s="8">
        <v>1</v>
      </c>
      <c r="Q18" s="18">
        <f t="shared" si="2"/>
        <v>3</v>
      </c>
      <c r="R18" s="18">
        <f>SUM(Q18+'НОО I полуг '!N18)</f>
        <v>6</v>
      </c>
      <c r="S18" s="9">
        <v>136</v>
      </c>
      <c r="T18" s="19">
        <f t="shared" si="3"/>
        <v>4.4117647058823497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>
      <c r="A19" s="5" t="s">
        <v>16</v>
      </c>
      <c r="B19" s="9"/>
      <c r="C19" s="9"/>
      <c r="D19" s="8"/>
      <c r="E19" s="9"/>
      <c r="F19" s="9"/>
      <c r="G19" s="8"/>
      <c r="H19" s="9"/>
      <c r="I19" s="9"/>
      <c r="J19" s="8"/>
      <c r="K19" s="9"/>
      <c r="L19" s="9"/>
      <c r="M19" s="8"/>
      <c r="N19" s="9"/>
      <c r="O19" s="10">
        <v>45431</v>
      </c>
      <c r="P19" s="8">
        <v>1</v>
      </c>
      <c r="Q19" s="18">
        <f t="shared" si="2"/>
        <v>1</v>
      </c>
      <c r="R19" s="18">
        <f>SUM(Q19+'НОО I полуг '!N19)</f>
        <v>2</v>
      </c>
      <c r="S19" s="9">
        <v>68</v>
      </c>
      <c r="T19" s="19">
        <f t="shared" si="3"/>
        <v>2.9411764705882302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>
      <c r="A20" s="5" t="s">
        <v>18</v>
      </c>
      <c r="B20" s="9"/>
      <c r="C20" s="9"/>
      <c r="D20" s="8"/>
      <c r="E20" s="9"/>
      <c r="F20" s="9"/>
      <c r="G20" s="8"/>
      <c r="H20" s="9"/>
      <c r="I20" s="9"/>
      <c r="J20" s="8"/>
      <c r="K20" s="9"/>
      <c r="L20" s="9"/>
      <c r="M20" s="8"/>
      <c r="N20" s="9"/>
      <c r="O20" s="9"/>
      <c r="P20" s="8"/>
      <c r="Q20" s="18">
        <f t="shared" si="2"/>
        <v>0</v>
      </c>
      <c r="R20" s="18">
        <f>SUM(Q20+'НОО I полуг '!N20)</f>
        <v>0</v>
      </c>
      <c r="S20" s="9"/>
      <c r="T20" s="19" t="e">
        <f t="shared" si="3"/>
        <v>#DIV/0!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 ht="15.75" customHeight="1">
      <c r="A21" s="5" t="s">
        <v>17</v>
      </c>
      <c r="B21" s="9"/>
      <c r="C21" s="11">
        <v>45684</v>
      </c>
      <c r="D21" s="8">
        <v>1</v>
      </c>
      <c r="E21" s="9"/>
      <c r="F21" s="9"/>
      <c r="G21" s="8"/>
      <c r="H21" s="9"/>
      <c r="I21" s="9"/>
      <c r="J21" s="8"/>
      <c r="K21" s="9"/>
      <c r="L21" s="11">
        <v>45761</v>
      </c>
      <c r="M21" s="8">
        <v>1</v>
      </c>
      <c r="N21" s="9"/>
      <c r="O21" s="11">
        <v>45789</v>
      </c>
      <c r="P21" s="8">
        <v>1</v>
      </c>
      <c r="Q21" s="18">
        <f t="shared" si="2"/>
        <v>3</v>
      </c>
      <c r="R21" s="18">
        <f>SUM(Q21+'НОО I полуг '!N21)</f>
        <v>4</v>
      </c>
      <c r="S21" s="9">
        <v>68</v>
      </c>
      <c r="T21" s="19">
        <f t="shared" si="3"/>
        <v>5.8823529411764701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 ht="15.75" customHeight="1">
      <c r="A22" s="5" t="s">
        <v>19</v>
      </c>
      <c r="B22" s="9"/>
      <c r="C22" s="9"/>
      <c r="D22" s="8"/>
      <c r="E22" s="9"/>
      <c r="F22" s="9"/>
      <c r="G22" s="8"/>
      <c r="H22" s="9"/>
      <c r="I22" s="9"/>
      <c r="J22" s="8"/>
      <c r="K22" s="9"/>
      <c r="L22" s="9"/>
      <c r="M22" s="8"/>
      <c r="N22" s="9"/>
      <c r="O22" s="9"/>
      <c r="P22" s="8"/>
      <c r="Q22" s="18">
        <f t="shared" si="2"/>
        <v>0</v>
      </c>
      <c r="R22" s="18">
        <f>SUM(Q22+'НОО I полуг '!N22)</f>
        <v>0</v>
      </c>
      <c r="S22" s="9"/>
      <c r="T22" s="19" t="e">
        <f t="shared" si="3"/>
        <v>#DIV/0!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40" ht="15.75" customHeight="1">
      <c r="A23" s="5" t="s">
        <v>20</v>
      </c>
      <c r="B23" s="9"/>
      <c r="C23" s="9"/>
      <c r="D23" s="8"/>
      <c r="E23" s="9"/>
      <c r="F23" s="9"/>
      <c r="G23" s="8"/>
      <c r="H23" s="9"/>
      <c r="I23" s="9"/>
      <c r="J23" s="8"/>
      <c r="K23" s="9"/>
      <c r="L23" s="9"/>
      <c r="M23" s="8"/>
      <c r="N23" s="9"/>
      <c r="O23" s="9"/>
      <c r="P23" s="8"/>
      <c r="Q23" s="18">
        <f t="shared" si="2"/>
        <v>0</v>
      </c>
      <c r="R23" s="18">
        <f>SUM(Q23+'НОО I полуг '!N23)</f>
        <v>0</v>
      </c>
      <c r="S23" s="9"/>
      <c r="T23" s="19" t="e">
        <f t="shared" si="3"/>
        <v>#DIV/0!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 ht="15.75" customHeight="1">
      <c r="A24" s="5" t="s">
        <v>21</v>
      </c>
      <c r="B24" s="9"/>
      <c r="C24" s="9"/>
      <c r="D24" s="8"/>
      <c r="E24" s="9"/>
      <c r="F24" s="9"/>
      <c r="G24" s="8"/>
      <c r="H24" s="9"/>
      <c r="I24" s="9"/>
      <c r="J24" s="8"/>
      <c r="K24" s="9"/>
      <c r="L24" s="9"/>
      <c r="M24" s="8"/>
      <c r="N24" s="9"/>
      <c r="O24" s="9"/>
      <c r="P24" s="8"/>
      <c r="Q24" s="18">
        <f t="shared" si="2"/>
        <v>0</v>
      </c>
      <c r="R24" s="18">
        <f>SUM(Q24+'НОО I полуг '!N24)</f>
        <v>0</v>
      </c>
      <c r="S24" s="9"/>
      <c r="T24" s="19" t="e">
        <f t="shared" si="3"/>
        <v>#DIV/0!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 ht="15.75" customHeight="1">
      <c r="A25" s="73" t="s">
        <v>37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76"/>
      <c r="S25" s="71"/>
      <c r="T25" s="72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ht="15.75" customHeight="1">
      <c r="A26" s="5" t="s">
        <v>13</v>
      </c>
      <c r="B26" s="9"/>
      <c r="C26" s="9"/>
      <c r="D26" s="8"/>
      <c r="E26" s="9"/>
      <c r="F26" s="9"/>
      <c r="G26" s="8"/>
      <c r="H26" s="9"/>
      <c r="I26" s="11">
        <v>45734</v>
      </c>
      <c r="J26" s="8">
        <v>1</v>
      </c>
      <c r="K26" s="9"/>
      <c r="L26" s="37"/>
      <c r="M26" s="8"/>
      <c r="N26" s="9"/>
      <c r="O26" s="11">
        <v>45426</v>
      </c>
      <c r="P26" s="8">
        <v>1</v>
      </c>
      <c r="Q26" s="18">
        <f t="shared" ref="Q26:Q37" si="4">SUM(M26,J26,P26,G26,D26)</f>
        <v>2</v>
      </c>
      <c r="R26" s="18">
        <f>SUM(Q26+'НОО I полуг '!N26)</f>
        <v>5</v>
      </c>
      <c r="S26" s="9">
        <v>170</v>
      </c>
      <c r="T26" s="19">
        <f>(R26/S26)*100</f>
        <v>2.9411764705882302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 ht="15.75" customHeight="1">
      <c r="A27" s="5" t="s">
        <v>24</v>
      </c>
      <c r="B27" s="9"/>
      <c r="C27" s="9"/>
      <c r="D27" s="8"/>
      <c r="E27" s="9"/>
      <c r="F27" s="9"/>
      <c r="G27" s="8"/>
      <c r="H27" s="9"/>
      <c r="I27" s="9"/>
      <c r="J27" s="8"/>
      <c r="K27" s="9"/>
      <c r="L27" s="9"/>
      <c r="M27" s="8"/>
      <c r="N27" s="9"/>
      <c r="O27" s="11"/>
      <c r="P27" s="8"/>
      <c r="Q27" s="18">
        <f t="shared" si="4"/>
        <v>0</v>
      </c>
      <c r="R27" s="18">
        <f>SUM(Q27+'НОО I полуг '!N27)</f>
        <v>0</v>
      </c>
      <c r="S27" s="9"/>
      <c r="T27" s="19">
        <v>0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5.75" customHeight="1">
      <c r="A28" s="5" t="s">
        <v>14</v>
      </c>
      <c r="B28" s="9"/>
      <c r="C28" s="9"/>
      <c r="D28" s="8"/>
      <c r="E28" s="9"/>
      <c r="F28" s="9"/>
      <c r="G28" s="8"/>
      <c r="H28" s="9"/>
      <c r="I28" s="9"/>
      <c r="J28" s="8"/>
      <c r="K28" s="9"/>
      <c r="L28" s="9"/>
      <c r="M28" s="8"/>
      <c r="N28" s="9"/>
      <c r="O28" s="9"/>
      <c r="P28" s="8"/>
      <c r="Q28" s="18">
        <f t="shared" si="4"/>
        <v>0</v>
      </c>
      <c r="R28" s="18">
        <f>SUM(Q28+'НОО I полуг '!N28)</f>
        <v>0</v>
      </c>
      <c r="S28" s="9"/>
      <c r="T28" s="19">
        <v>0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ht="15.75" customHeight="1">
      <c r="A29" s="5" t="s">
        <v>25</v>
      </c>
      <c r="B29" s="9"/>
      <c r="C29" s="9"/>
      <c r="D29" s="8"/>
      <c r="E29" s="9"/>
      <c r="F29" s="9"/>
      <c r="G29" s="8"/>
      <c r="H29" s="9"/>
      <c r="I29" s="9"/>
      <c r="J29" s="8"/>
      <c r="K29" s="9"/>
      <c r="L29" s="9"/>
      <c r="M29" s="8"/>
      <c r="N29" s="9"/>
      <c r="O29" s="9"/>
      <c r="P29" s="8"/>
      <c r="Q29" s="18">
        <f t="shared" si="4"/>
        <v>0</v>
      </c>
      <c r="R29" s="18">
        <f>SUM(Q29+'НОО I полуг '!N29)</f>
        <v>0</v>
      </c>
      <c r="S29" s="9"/>
      <c r="T29" s="19">
        <v>0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15.75" customHeight="1">
      <c r="A30" s="5" t="s">
        <v>15</v>
      </c>
      <c r="B30" s="9"/>
      <c r="C30" s="9"/>
      <c r="D30" s="8"/>
      <c r="E30" s="9"/>
      <c r="F30" s="9"/>
      <c r="G30" s="8"/>
      <c r="H30" s="9"/>
      <c r="I30" s="11">
        <v>45735</v>
      </c>
      <c r="J30" s="8">
        <v>1</v>
      </c>
      <c r="K30" s="9"/>
      <c r="L30" s="9"/>
      <c r="M30" s="8"/>
      <c r="N30" s="9"/>
      <c r="O30" s="11">
        <v>45425</v>
      </c>
      <c r="P30" s="8">
        <v>1</v>
      </c>
      <c r="Q30" s="18">
        <f t="shared" si="4"/>
        <v>2</v>
      </c>
      <c r="R30" s="18">
        <f>SUM(Q30+'НОО I полуг '!N30)</f>
        <v>5</v>
      </c>
      <c r="S30" s="9">
        <v>136</v>
      </c>
      <c r="T30" s="19">
        <f t="shared" ref="T30:T31" si="5">(R30/S30)*100</f>
        <v>3.6764705882352899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 ht="15.75" customHeight="1">
      <c r="A31" s="5" t="s">
        <v>16</v>
      </c>
      <c r="B31" s="9"/>
      <c r="C31" s="9"/>
      <c r="D31" s="8"/>
      <c r="E31" s="9"/>
      <c r="F31" s="9"/>
      <c r="G31" s="8"/>
      <c r="H31" s="9"/>
      <c r="I31" s="9"/>
      <c r="J31" s="8"/>
      <c r="K31" s="9"/>
      <c r="L31" s="9"/>
      <c r="M31" s="8"/>
      <c r="N31" s="9"/>
      <c r="O31" s="11">
        <v>45792</v>
      </c>
      <c r="P31" s="8">
        <v>1</v>
      </c>
      <c r="Q31" s="18">
        <f t="shared" si="4"/>
        <v>1</v>
      </c>
      <c r="R31" s="18">
        <f>SUM(Q31+'НОО I полуг '!N31)</f>
        <v>2</v>
      </c>
      <c r="S31" s="9">
        <v>68</v>
      </c>
      <c r="T31" s="19">
        <f t="shared" si="5"/>
        <v>2.9411764705882302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ht="15.75" customHeight="1">
      <c r="A32" s="5" t="s">
        <v>18</v>
      </c>
      <c r="B32" s="9"/>
      <c r="C32" s="9"/>
      <c r="D32" s="8"/>
      <c r="E32" s="9"/>
      <c r="F32" s="9"/>
      <c r="G32" s="8"/>
      <c r="H32" s="9"/>
      <c r="I32" s="9"/>
      <c r="J32" s="8"/>
      <c r="K32" s="9"/>
      <c r="L32" s="9"/>
      <c r="M32" s="8"/>
      <c r="N32" s="9"/>
      <c r="O32" s="9"/>
      <c r="P32" s="8"/>
      <c r="Q32" s="18">
        <f t="shared" si="4"/>
        <v>0</v>
      </c>
      <c r="R32" s="18">
        <f>SUM(Q32+'НОО I полуг '!N32)</f>
        <v>0</v>
      </c>
      <c r="S32" s="9"/>
      <c r="T32" s="19">
        <v>0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 ht="15.75" customHeight="1">
      <c r="A33" s="5" t="s">
        <v>17</v>
      </c>
      <c r="B33" s="9"/>
      <c r="C33" s="9"/>
      <c r="D33" s="8"/>
      <c r="E33" s="9"/>
      <c r="F33" s="9"/>
      <c r="G33" s="8"/>
      <c r="H33" s="9"/>
      <c r="I33" s="9"/>
      <c r="J33" s="8"/>
      <c r="K33" s="9"/>
      <c r="L33" s="11">
        <v>45756</v>
      </c>
      <c r="M33" s="8">
        <v>1</v>
      </c>
      <c r="N33" s="9"/>
      <c r="O33" s="9" t="s">
        <v>38</v>
      </c>
      <c r="P33" s="8">
        <v>1</v>
      </c>
      <c r="Q33" s="18">
        <f t="shared" si="4"/>
        <v>2</v>
      </c>
      <c r="R33" s="18">
        <f>SUM(Q33+'НОО I полуг '!N33)</f>
        <v>4</v>
      </c>
      <c r="S33" s="9">
        <v>68</v>
      </c>
      <c r="T33" s="19">
        <f>(R33/S33)*100</f>
        <v>5.8823529411764701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 ht="15.75" customHeight="1">
      <c r="A34" s="5" t="s">
        <v>26</v>
      </c>
      <c r="B34" s="9"/>
      <c r="C34" s="9"/>
      <c r="D34" s="8"/>
      <c r="E34" s="9"/>
      <c r="F34" s="9"/>
      <c r="G34" s="8"/>
      <c r="H34" s="9"/>
      <c r="I34" s="9"/>
      <c r="J34" s="8"/>
      <c r="K34" s="9"/>
      <c r="L34" s="9"/>
      <c r="M34" s="8"/>
      <c r="N34" s="9"/>
      <c r="O34" s="9"/>
      <c r="P34" s="8"/>
      <c r="Q34" s="18">
        <f t="shared" si="4"/>
        <v>0</v>
      </c>
      <c r="R34" s="18">
        <f>SUM(Q34+'НОО I полуг '!N34)</f>
        <v>0</v>
      </c>
      <c r="S34" s="9"/>
      <c r="T34" s="19">
        <v>0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 ht="15.75" customHeight="1">
      <c r="A35" s="5" t="s">
        <v>19</v>
      </c>
      <c r="B35" s="9"/>
      <c r="C35" s="9"/>
      <c r="D35" s="8"/>
      <c r="E35" s="9"/>
      <c r="F35" s="9"/>
      <c r="G35" s="8"/>
      <c r="H35" s="9"/>
      <c r="I35" s="9"/>
      <c r="J35" s="8"/>
      <c r="K35" s="9"/>
      <c r="L35" s="9"/>
      <c r="M35" s="8"/>
      <c r="N35" s="9"/>
      <c r="O35" s="9"/>
      <c r="P35" s="8"/>
      <c r="Q35" s="18">
        <f t="shared" si="4"/>
        <v>0</v>
      </c>
      <c r="R35" s="18">
        <f>SUM(Q35+'НОО I полуг '!N35)</f>
        <v>0</v>
      </c>
      <c r="S35" s="9"/>
      <c r="T35" s="19">
        <v>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 ht="15.75" customHeight="1">
      <c r="A36" s="5" t="s">
        <v>20</v>
      </c>
      <c r="B36" s="9"/>
      <c r="C36" s="9"/>
      <c r="D36" s="8"/>
      <c r="E36" s="9"/>
      <c r="F36" s="9"/>
      <c r="G36" s="8"/>
      <c r="H36" s="9"/>
      <c r="I36" s="9"/>
      <c r="J36" s="8"/>
      <c r="K36" s="9"/>
      <c r="L36" s="9"/>
      <c r="M36" s="8"/>
      <c r="N36" s="9"/>
      <c r="O36" s="9"/>
      <c r="P36" s="8"/>
      <c r="Q36" s="18">
        <f t="shared" si="4"/>
        <v>0</v>
      </c>
      <c r="R36" s="18">
        <f>SUM(Q36+'НОО I полуг '!N36)</f>
        <v>0</v>
      </c>
      <c r="S36" s="9"/>
      <c r="T36" s="19">
        <v>0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 ht="15.75" customHeight="1">
      <c r="A37" s="5" t="s">
        <v>21</v>
      </c>
      <c r="B37" s="9"/>
      <c r="C37" s="9"/>
      <c r="D37" s="8"/>
      <c r="E37" s="9"/>
      <c r="F37" s="9"/>
      <c r="G37" s="8"/>
      <c r="H37" s="9"/>
      <c r="I37" s="9"/>
      <c r="J37" s="8"/>
      <c r="K37" s="9"/>
      <c r="L37" s="9"/>
      <c r="M37" s="8"/>
      <c r="N37" s="9"/>
      <c r="O37" s="9"/>
      <c r="P37" s="8"/>
      <c r="Q37" s="18">
        <f t="shared" si="4"/>
        <v>0</v>
      </c>
      <c r="R37" s="18">
        <f>SUM(Q37+'НОО I полуг '!N37)</f>
        <v>0</v>
      </c>
      <c r="S37" s="9"/>
      <c r="T37" s="19">
        <v>0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40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0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1:40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40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1:4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0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:40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1:40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</row>
    <row r="64" spans="1:40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1:40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</row>
    <row r="66" spans="1:40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</row>
    <row r="67" spans="1:40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</row>
    <row r="68" spans="1:40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1:40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1:4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</row>
    <row r="71" spans="1:40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</row>
    <row r="72" spans="1:40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</row>
    <row r="73" spans="1:40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</row>
    <row r="74" spans="1:40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</row>
    <row r="75" spans="1:40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</row>
    <row r="76" spans="1:40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</row>
    <row r="77" spans="1:40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</row>
    <row r="78" spans="1:40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</row>
    <row r="79" spans="1:40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</row>
    <row r="80" spans="1:4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</row>
    <row r="81" spans="1:40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</row>
    <row r="82" spans="1:40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</row>
    <row r="83" spans="1:40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</row>
    <row r="84" spans="1:40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</row>
    <row r="85" spans="1:40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</row>
    <row r="86" spans="1:40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</row>
    <row r="87" spans="1:40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</row>
    <row r="88" spans="1:40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</row>
    <row r="89" spans="1:40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</row>
    <row r="90" spans="1:4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</row>
    <row r="91" spans="1:40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</row>
    <row r="92" spans="1:40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</row>
    <row r="93" spans="1:40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</row>
    <row r="94" spans="1:40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</row>
    <row r="95" spans="1:40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</row>
    <row r="96" spans="1:40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spans="1:40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spans="1:40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spans="1:40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spans="1:4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spans="1:40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spans="1:40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spans="1:40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spans="1:40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spans="1:40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1:40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spans="1:40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spans="1:40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0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spans="1:4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1:40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1:40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spans="1:40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spans="1:40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spans="1:40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spans="1:40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spans="1:40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spans="1:40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spans="1:40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spans="1:4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spans="1:40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spans="1:40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spans="1:40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spans="1:40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spans="1:40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spans="1:40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spans="1:40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1:40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1:40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spans="1:40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spans="1:40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spans="1:40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spans="1:40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spans="1:40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spans="1:40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spans="1:40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spans="1:40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spans="1:40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spans="1: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spans="1:40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spans="1:40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spans="1:40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spans="1:40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spans="1:40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spans="1:40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spans="1:40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spans="1:40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spans="1:40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1:4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spans="1:40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spans="1:40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spans="1:40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spans="1:40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spans="1:40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spans="1:40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spans="1:40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spans="1:40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1:40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4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1:40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spans="1:40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spans="1:40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spans="1:40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spans="1:4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1:40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1:40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1:40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spans="1:40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spans="1:40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spans="1:40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spans="1:40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spans="1:40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spans="1:40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spans="1:4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spans="1:40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spans="1:40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spans="1:40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spans="1:40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spans="1:40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spans="1:40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spans="1:40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spans="1:40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spans="1:40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spans="1:4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1:40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1:40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1:40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spans="1:40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spans="1:40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spans="1:40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spans="1:40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spans="1:40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spans="1:40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spans="1:4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spans="1:40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spans="1:40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spans="1:40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spans="1:40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spans="1:40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spans="1:40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</row>
    <row r="207" spans="1:40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</row>
    <row r="208" spans="1:40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</row>
    <row r="209" spans="1:40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</row>
    <row r="210" spans="1:4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</row>
    <row r="211" spans="1:40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</row>
    <row r="212" spans="1:40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spans="1:40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spans="1:40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spans="1:40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spans="1:40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</row>
    <row r="217" spans="1:40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spans="1:40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spans="1:40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spans="1:4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  <row r="221" spans="1:40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</row>
    <row r="222" spans="1:40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</row>
    <row r="223" spans="1:40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</row>
    <row r="224" spans="1:40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</row>
    <row r="225" spans="1:40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</row>
    <row r="226" spans="1:40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</row>
    <row r="227" spans="1:40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</row>
    <row r="228" spans="1:40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</row>
    <row r="229" spans="1:40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</row>
    <row r="230" spans="1:4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</row>
    <row r="231" spans="1:40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</row>
    <row r="232" spans="1:40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</row>
    <row r="233" spans="1:40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</row>
    <row r="234" spans="1:40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spans="1:40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spans="1:40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</row>
    <row r="237" spans="1:40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spans="1:40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</row>
    <row r="239" spans="1:40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</row>
    <row r="240" spans="1: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</row>
    <row r="241" spans="1:40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</row>
    <row r="242" spans="1:40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spans="1:40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spans="1:40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spans="1:40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spans="1:40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</row>
    <row r="247" spans="1:40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</row>
    <row r="248" spans="1:40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</row>
    <row r="249" spans="1:40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</row>
    <row r="250" spans="1:4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</row>
    <row r="251" spans="1:40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</row>
    <row r="252" spans="1:40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</row>
    <row r="253" spans="1:40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</row>
    <row r="254" spans="1:40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</row>
    <row r="255" spans="1:40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</row>
    <row r="256" spans="1:40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spans="1:40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spans="1:40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spans="1:40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</row>
    <row r="260" spans="1:4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</row>
    <row r="261" spans="1:40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</row>
    <row r="262" spans="1:40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</row>
    <row r="263" spans="1:40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spans="1:40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</row>
    <row r="265" spans="1:40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</row>
    <row r="266" spans="1:40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spans="1:40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spans="1:40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</row>
    <row r="269" spans="1:40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spans="1:4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spans="1:40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spans="1:40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spans="1:40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spans="1:40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spans="1:40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spans="1:40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  <row r="277" spans="1:40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40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spans="1:40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</row>
    <row r="280" spans="1:4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spans="1:40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</row>
    <row r="282" spans="1:40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</row>
    <row r="283" spans="1:40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</row>
    <row r="284" spans="1:40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</row>
    <row r="285" spans="1:40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</row>
    <row r="286" spans="1:40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</row>
    <row r="287" spans="1:40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</row>
    <row r="288" spans="1:40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</row>
    <row r="289" spans="1:40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</row>
    <row r="290" spans="1:4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</row>
    <row r="291" spans="1:40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</row>
    <row r="292" spans="1:40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spans="1:40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</row>
    <row r="294" spans="1:40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spans="1:40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</row>
    <row r="296" spans="1:40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spans="1:40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spans="1:40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</row>
    <row r="299" spans="1:40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spans="1:4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spans="1:40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spans="1:40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</row>
    <row r="303" spans="1:40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</row>
    <row r="304" spans="1:40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</row>
    <row r="305" spans="1:40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</row>
    <row r="306" spans="1:40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</row>
    <row r="307" spans="1:40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</row>
    <row r="308" spans="1:40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</row>
    <row r="309" spans="1:40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</row>
    <row r="310" spans="1:4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</row>
    <row r="311" spans="1:40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</row>
    <row r="312" spans="1:40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</row>
    <row r="313" spans="1:40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</row>
    <row r="314" spans="1:40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spans="1:40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spans="1:40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317" spans="1:40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</row>
    <row r="318" spans="1:40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</row>
    <row r="319" spans="1:40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</row>
    <row r="320" spans="1:4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</row>
    <row r="321" spans="1:40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</row>
    <row r="322" spans="1:40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</row>
    <row r="323" spans="1:40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spans="1:40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</row>
    <row r="325" spans="1:40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</row>
    <row r="326" spans="1:40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</row>
    <row r="327" spans="1:40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</row>
    <row r="328" spans="1:40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</row>
    <row r="329" spans="1:40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</row>
    <row r="330" spans="1:4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</row>
    <row r="331" spans="1:40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</row>
    <row r="332" spans="1:40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</row>
    <row r="333" spans="1:40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</row>
    <row r="334" spans="1:40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</row>
    <row r="335" spans="1:40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</row>
    <row r="336" spans="1:40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</row>
    <row r="337" spans="1:40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</row>
    <row r="338" spans="1:40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</row>
    <row r="339" spans="1:40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</row>
    <row r="340" spans="1: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</row>
    <row r="341" spans="1:40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</row>
    <row r="342" spans="1:40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spans="1:40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  <row r="344" spans="1:40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</row>
    <row r="345" spans="1:40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spans="1:40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spans="1:40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spans="1:40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spans="1:40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</row>
    <row r="350" spans="1:4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spans="1:40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</row>
    <row r="352" spans="1:40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spans="1:40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</row>
    <row r="354" spans="1:40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</row>
    <row r="355" spans="1:40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</row>
    <row r="356" spans="1:40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</row>
    <row r="357" spans="1:40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</row>
    <row r="358" spans="1:40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</row>
    <row r="359" spans="1:40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</row>
    <row r="360" spans="1:4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</row>
    <row r="361" spans="1:40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</row>
    <row r="362" spans="1:40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</row>
    <row r="363" spans="1:40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</row>
    <row r="364" spans="1:40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</row>
    <row r="365" spans="1:40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</row>
    <row r="366" spans="1:40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spans="1:40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</row>
    <row r="368" spans="1:40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spans="1:40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spans="1:4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spans="1:40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spans="1:40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spans="1:40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spans="1:40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</row>
    <row r="375" spans="1:40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</row>
    <row r="376" spans="1:40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</row>
    <row r="377" spans="1:40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</row>
    <row r="378" spans="1:40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</row>
    <row r="379" spans="1:40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</row>
    <row r="380" spans="1:4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</row>
    <row r="381" spans="1:40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</row>
    <row r="382" spans="1:40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</row>
    <row r="383" spans="1:40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</row>
    <row r="384" spans="1:40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</row>
    <row r="385" spans="1:40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</row>
    <row r="386" spans="1:40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</row>
    <row r="387" spans="1:40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</row>
    <row r="388" spans="1:40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</row>
    <row r="389" spans="1:40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</row>
    <row r="390" spans="1:4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spans="1:40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</row>
    <row r="392" spans="1:40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spans="1:40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spans="1:40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</row>
    <row r="395" spans="1:40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</row>
    <row r="396" spans="1:40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</row>
    <row r="397" spans="1:40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</row>
    <row r="398" spans="1:40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</row>
    <row r="399" spans="1:40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</row>
    <row r="400" spans="1:4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</row>
    <row r="401" spans="1:40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</row>
    <row r="402" spans="1:40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spans="1:40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spans="1:40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</row>
    <row r="405" spans="1:40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</row>
    <row r="406" spans="1:40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</row>
    <row r="407" spans="1:40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</row>
    <row r="408" spans="1:40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</row>
    <row r="409" spans="1:40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</row>
    <row r="410" spans="1:4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</row>
    <row r="411" spans="1:40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</row>
    <row r="412" spans="1:40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</row>
    <row r="413" spans="1:40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</row>
    <row r="414" spans="1:40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</row>
    <row r="415" spans="1:40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</row>
    <row r="416" spans="1:40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</row>
    <row r="417" spans="1:40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</row>
    <row r="418" spans="1:40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</row>
    <row r="419" spans="1:40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</row>
    <row r="420" spans="1:4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</row>
    <row r="421" spans="1:40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</row>
    <row r="422" spans="1:40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</row>
    <row r="423" spans="1:40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</row>
    <row r="424" spans="1:40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</row>
    <row r="425" spans="1:40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</row>
    <row r="426" spans="1:40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</row>
    <row r="427" spans="1:40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</row>
    <row r="428" spans="1:40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</row>
    <row r="429" spans="1:40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</row>
    <row r="430" spans="1:4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</row>
    <row r="431" spans="1:40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</row>
    <row r="432" spans="1:40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</row>
    <row r="433" spans="1:40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</row>
    <row r="434" spans="1:40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</row>
    <row r="435" spans="1:40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</row>
    <row r="436" spans="1:40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</row>
    <row r="437" spans="1:40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</row>
    <row r="438" spans="1:40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</row>
    <row r="439" spans="1:40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</row>
    <row r="440" spans="1: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</row>
    <row r="441" spans="1:40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</row>
    <row r="442" spans="1:40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</row>
    <row r="443" spans="1:40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</row>
    <row r="444" spans="1:40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</row>
    <row r="445" spans="1:40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</row>
    <row r="446" spans="1:40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</row>
    <row r="447" spans="1:40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</row>
    <row r="448" spans="1:40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</row>
    <row r="449" spans="1:40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</row>
    <row r="450" spans="1:4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</row>
    <row r="451" spans="1:40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</row>
    <row r="452" spans="1:40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</row>
    <row r="453" spans="1:40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</row>
    <row r="454" spans="1:40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</row>
    <row r="455" spans="1:40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</row>
    <row r="456" spans="1:40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</row>
    <row r="457" spans="1:40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</row>
    <row r="458" spans="1:40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</row>
    <row r="459" spans="1:40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</row>
    <row r="460" spans="1:4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</row>
    <row r="461" spans="1:40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</row>
    <row r="462" spans="1:40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</row>
    <row r="463" spans="1:40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</row>
    <row r="464" spans="1:40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</row>
    <row r="465" spans="1:40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</row>
    <row r="466" spans="1:40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</row>
    <row r="467" spans="1:40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</row>
    <row r="468" spans="1:40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</row>
    <row r="469" spans="1:40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</row>
    <row r="470" spans="1:4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</row>
    <row r="471" spans="1:40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</row>
    <row r="472" spans="1:40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</row>
    <row r="473" spans="1:40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</row>
    <row r="474" spans="1:40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</row>
    <row r="475" spans="1:40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</row>
    <row r="476" spans="1:40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</row>
    <row r="477" spans="1:40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</row>
    <row r="478" spans="1:40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</row>
    <row r="479" spans="1:40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</row>
    <row r="480" spans="1:4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</row>
    <row r="481" spans="1:40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</row>
    <row r="482" spans="1:40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</row>
    <row r="483" spans="1:40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</row>
    <row r="484" spans="1:40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</row>
    <row r="485" spans="1:40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</row>
    <row r="486" spans="1:40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</row>
    <row r="487" spans="1:40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</row>
    <row r="488" spans="1:40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</row>
    <row r="489" spans="1:40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</row>
    <row r="490" spans="1:4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</row>
    <row r="491" spans="1:40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</row>
    <row r="492" spans="1:40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</row>
    <row r="493" spans="1:40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</row>
    <row r="494" spans="1:40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</row>
    <row r="495" spans="1:40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</row>
    <row r="496" spans="1:40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</row>
    <row r="497" spans="1:40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</row>
    <row r="498" spans="1:40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</row>
    <row r="499" spans="1:40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</row>
    <row r="500" spans="1:4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</row>
    <row r="501" spans="1:40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</row>
    <row r="502" spans="1:40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</row>
    <row r="503" spans="1:40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</row>
    <row r="504" spans="1:40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</row>
    <row r="505" spans="1:40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</row>
    <row r="506" spans="1:40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</row>
    <row r="507" spans="1:40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</row>
    <row r="508" spans="1:40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</row>
    <row r="509" spans="1:40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</row>
    <row r="510" spans="1:4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</row>
    <row r="511" spans="1:40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</row>
    <row r="512" spans="1:40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</row>
    <row r="513" spans="1:40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</row>
    <row r="514" spans="1:40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</row>
    <row r="515" spans="1:40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</row>
    <row r="516" spans="1:40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</row>
    <row r="517" spans="1:40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</row>
    <row r="518" spans="1:40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</row>
    <row r="519" spans="1:40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</row>
    <row r="520" spans="1:4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</row>
    <row r="521" spans="1:40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</row>
    <row r="522" spans="1:40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</row>
    <row r="523" spans="1:40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</row>
    <row r="524" spans="1:40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</row>
    <row r="525" spans="1:40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</row>
    <row r="526" spans="1:40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</row>
    <row r="527" spans="1:40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</row>
    <row r="528" spans="1:40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</row>
    <row r="529" spans="1:40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</row>
    <row r="530" spans="1:4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</row>
    <row r="531" spans="1:40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</row>
    <row r="532" spans="1:40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</row>
    <row r="533" spans="1:40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</row>
    <row r="534" spans="1:40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</row>
    <row r="535" spans="1:40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</row>
    <row r="536" spans="1:40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</row>
    <row r="537" spans="1:40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</row>
    <row r="538" spans="1:40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</row>
    <row r="539" spans="1:40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</row>
    <row r="540" spans="1: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</row>
    <row r="541" spans="1:40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</row>
    <row r="542" spans="1:40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</row>
    <row r="543" spans="1:40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</row>
    <row r="544" spans="1:40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</row>
    <row r="545" spans="1:40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</row>
    <row r="546" spans="1:40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</row>
    <row r="547" spans="1:40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</row>
    <row r="548" spans="1:40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</row>
    <row r="549" spans="1:40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</row>
    <row r="550" spans="1:4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</row>
    <row r="551" spans="1:40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</row>
    <row r="552" spans="1:40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</row>
    <row r="553" spans="1:40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</row>
    <row r="554" spans="1:40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</row>
    <row r="555" spans="1:40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</row>
    <row r="556" spans="1:40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</row>
    <row r="557" spans="1:40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</row>
    <row r="558" spans="1:40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</row>
    <row r="559" spans="1:40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</row>
    <row r="560" spans="1:4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</row>
    <row r="561" spans="1:40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</row>
    <row r="562" spans="1:40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</row>
    <row r="563" spans="1:40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</row>
    <row r="564" spans="1:40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</row>
    <row r="565" spans="1:40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</row>
    <row r="566" spans="1:40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</row>
    <row r="567" spans="1:40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</row>
    <row r="568" spans="1:40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</row>
    <row r="569" spans="1:40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</row>
    <row r="570" spans="1:4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</row>
    <row r="571" spans="1:40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</row>
    <row r="572" spans="1:40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</row>
    <row r="573" spans="1:40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</row>
    <row r="574" spans="1:40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</row>
    <row r="575" spans="1:40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</row>
    <row r="576" spans="1:40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</row>
    <row r="577" spans="1:40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</row>
    <row r="578" spans="1:40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</row>
    <row r="579" spans="1:40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</row>
    <row r="580" spans="1:4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</row>
    <row r="581" spans="1:40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</row>
    <row r="582" spans="1:40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</row>
    <row r="583" spans="1:40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</row>
    <row r="584" spans="1:40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</row>
    <row r="585" spans="1:40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</row>
    <row r="586" spans="1:40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</row>
    <row r="587" spans="1:40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</row>
    <row r="588" spans="1:40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</row>
    <row r="589" spans="1:40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</row>
    <row r="590" spans="1:4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</row>
    <row r="591" spans="1:40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</row>
    <row r="592" spans="1:40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</row>
    <row r="593" spans="1:40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</row>
    <row r="594" spans="1:40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</row>
    <row r="595" spans="1:40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</row>
    <row r="596" spans="1:40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</row>
    <row r="597" spans="1:40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</row>
    <row r="598" spans="1:40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</row>
    <row r="599" spans="1:40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</row>
    <row r="600" spans="1:4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</row>
    <row r="601" spans="1:40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</row>
    <row r="602" spans="1:40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</row>
    <row r="603" spans="1:40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</row>
    <row r="604" spans="1:40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</row>
    <row r="605" spans="1:40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</row>
    <row r="606" spans="1:40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</row>
    <row r="607" spans="1:40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</row>
    <row r="608" spans="1:40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</row>
    <row r="609" spans="1:40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</row>
    <row r="610" spans="1:4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</row>
    <row r="611" spans="1:40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</row>
    <row r="612" spans="1:40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</row>
    <row r="613" spans="1:40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</row>
    <row r="614" spans="1:40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</row>
    <row r="615" spans="1:40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</row>
    <row r="616" spans="1:40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</row>
    <row r="617" spans="1:40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</row>
    <row r="618" spans="1:40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</row>
    <row r="619" spans="1:40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</row>
    <row r="620" spans="1:4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</row>
    <row r="621" spans="1:40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</row>
    <row r="622" spans="1:40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</row>
    <row r="623" spans="1:40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</row>
    <row r="624" spans="1:40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</row>
    <row r="625" spans="1:40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</row>
    <row r="626" spans="1:40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</row>
    <row r="627" spans="1:40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</row>
    <row r="628" spans="1:40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</row>
    <row r="629" spans="1:40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</row>
    <row r="630" spans="1:4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</row>
    <row r="631" spans="1:40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</row>
    <row r="632" spans="1:40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</row>
    <row r="633" spans="1:40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</row>
    <row r="634" spans="1:40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</row>
    <row r="635" spans="1:40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</row>
    <row r="636" spans="1:40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</row>
    <row r="637" spans="1:40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</row>
    <row r="638" spans="1:40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</row>
    <row r="639" spans="1:40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</row>
    <row r="640" spans="1: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</row>
    <row r="641" spans="1:40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</row>
    <row r="642" spans="1:40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</row>
    <row r="643" spans="1:40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</row>
    <row r="644" spans="1:40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</row>
    <row r="645" spans="1:40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</row>
    <row r="646" spans="1:40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</row>
    <row r="647" spans="1:40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</row>
    <row r="648" spans="1:40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</row>
    <row r="649" spans="1:40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</row>
    <row r="650" spans="1:4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</row>
    <row r="651" spans="1:40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</row>
    <row r="652" spans="1:40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</row>
    <row r="653" spans="1:40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</row>
    <row r="654" spans="1:40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</row>
    <row r="655" spans="1:40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</row>
    <row r="656" spans="1:40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</row>
    <row r="657" spans="1:40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</row>
    <row r="658" spans="1:40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</row>
    <row r="659" spans="1:40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</row>
    <row r="660" spans="1:4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</row>
    <row r="661" spans="1:40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</row>
    <row r="662" spans="1:40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</row>
    <row r="663" spans="1:40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</row>
    <row r="664" spans="1:40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</row>
    <row r="665" spans="1:40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</row>
    <row r="666" spans="1:40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</row>
    <row r="667" spans="1:40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</row>
    <row r="668" spans="1:40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</row>
    <row r="669" spans="1:40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</row>
    <row r="670" spans="1:4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</row>
    <row r="671" spans="1:40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</row>
    <row r="672" spans="1:40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</row>
    <row r="673" spans="1:40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</row>
    <row r="674" spans="1:40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</row>
    <row r="675" spans="1:40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</row>
    <row r="676" spans="1:40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</row>
    <row r="677" spans="1:40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</row>
    <row r="678" spans="1:40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</row>
    <row r="679" spans="1:40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</row>
    <row r="680" spans="1:4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</row>
    <row r="681" spans="1:40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</row>
    <row r="682" spans="1:40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</row>
    <row r="683" spans="1:40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</row>
    <row r="684" spans="1:40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</row>
    <row r="685" spans="1:40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</row>
    <row r="686" spans="1:40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</row>
    <row r="687" spans="1:40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</row>
    <row r="688" spans="1:40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</row>
    <row r="689" spans="1:40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</row>
    <row r="690" spans="1:4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</row>
    <row r="691" spans="1:40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</row>
    <row r="692" spans="1:40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</row>
    <row r="693" spans="1:40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</row>
    <row r="694" spans="1:40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</row>
    <row r="695" spans="1:40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</row>
    <row r="696" spans="1:40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</row>
    <row r="697" spans="1:40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</row>
    <row r="698" spans="1:40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</row>
    <row r="699" spans="1:40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</row>
    <row r="700" spans="1:4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</row>
    <row r="701" spans="1:40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</row>
    <row r="702" spans="1:40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</row>
    <row r="703" spans="1:40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</row>
    <row r="704" spans="1:40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</row>
    <row r="705" spans="1:40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</row>
    <row r="706" spans="1:40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</row>
    <row r="707" spans="1:40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</row>
    <row r="708" spans="1:40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</row>
    <row r="709" spans="1:40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</row>
    <row r="710" spans="1:4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</row>
    <row r="711" spans="1:40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</row>
    <row r="712" spans="1:40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</row>
    <row r="713" spans="1:40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</row>
    <row r="714" spans="1:40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</row>
    <row r="715" spans="1:40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</row>
    <row r="716" spans="1:40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</row>
    <row r="717" spans="1:40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</row>
    <row r="718" spans="1:40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</row>
    <row r="719" spans="1:40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</row>
    <row r="720" spans="1:4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</row>
    <row r="721" spans="1:40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</row>
    <row r="722" spans="1:40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</row>
    <row r="723" spans="1:40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</row>
    <row r="724" spans="1:40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</row>
    <row r="725" spans="1:40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</row>
    <row r="726" spans="1:40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</row>
    <row r="727" spans="1:40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</row>
    <row r="728" spans="1:40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</row>
    <row r="729" spans="1:40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</row>
    <row r="730" spans="1:4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</row>
    <row r="731" spans="1:40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</row>
    <row r="732" spans="1:40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</row>
    <row r="733" spans="1:40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</row>
    <row r="734" spans="1:40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</row>
    <row r="735" spans="1:40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</row>
    <row r="736" spans="1:40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</row>
    <row r="737" spans="1:40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</row>
    <row r="738" spans="1:40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</row>
    <row r="739" spans="1:40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</row>
    <row r="740" spans="1: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</row>
    <row r="741" spans="1:40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</row>
    <row r="742" spans="1:40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</row>
    <row r="743" spans="1:40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</row>
    <row r="744" spans="1:40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</row>
    <row r="745" spans="1:40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</row>
    <row r="746" spans="1:40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</row>
    <row r="747" spans="1:40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</row>
    <row r="748" spans="1:40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</row>
    <row r="749" spans="1:40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</row>
    <row r="750" spans="1:4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</row>
    <row r="751" spans="1:40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</row>
    <row r="752" spans="1:40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</row>
    <row r="753" spans="1:40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</row>
    <row r="754" spans="1:40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</row>
    <row r="755" spans="1:40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</row>
    <row r="756" spans="1:40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</row>
    <row r="757" spans="1:40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</row>
    <row r="758" spans="1:40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</row>
    <row r="759" spans="1:40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</row>
    <row r="760" spans="1:4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</row>
    <row r="761" spans="1:40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</row>
    <row r="762" spans="1:40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</row>
    <row r="763" spans="1:40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</row>
    <row r="764" spans="1:40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</row>
    <row r="765" spans="1:40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</row>
    <row r="766" spans="1:40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</row>
    <row r="767" spans="1:40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</row>
    <row r="768" spans="1:40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</row>
    <row r="769" spans="1:40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</row>
    <row r="770" spans="1:4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</row>
    <row r="771" spans="1:40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</row>
    <row r="772" spans="1:40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</row>
    <row r="773" spans="1:40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</row>
    <row r="774" spans="1:40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</row>
    <row r="775" spans="1:40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</row>
    <row r="776" spans="1:40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</row>
    <row r="777" spans="1:40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</row>
    <row r="778" spans="1:40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</row>
    <row r="779" spans="1:40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</row>
    <row r="780" spans="1:4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</row>
    <row r="781" spans="1:40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</row>
    <row r="782" spans="1:40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</row>
    <row r="783" spans="1:40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</row>
    <row r="784" spans="1:40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</row>
    <row r="785" spans="1:40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</row>
    <row r="786" spans="1:40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</row>
    <row r="787" spans="1:40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</row>
    <row r="788" spans="1:40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</row>
    <row r="789" spans="1:40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</row>
    <row r="790" spans="1:4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</row>
    <row r="791" spans="1:40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</row>
    <row r="792" spans="1:40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</row>
    <row r="793" spans="1:40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</row>
    <row r="794" spans="1:40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</row>
    <row r="795" spans="1:40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</row>
    <row r="796" spans="1:40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</row>
    <row r="797" spans="1:40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</row>
    <row r="798" spans="1:40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</row>
    <row r="799" spans="1:40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</row>
    <row r="800" spans="1:4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</row>
    <row r="801" spans="1:40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</row>
    <row r="802" spans="1:40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</row>
    <row r="803" spans="1:40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</row>
    <row r="804" spans="1:40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</row>
    <row r="805" spans="1:40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</row>
    <row r="806" spans="1:40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</row>
    <row r="807" spans="1:40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</row>
    <row r="808" spans="1:40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</row>
    <row r="809" spans="1:40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</row>
    <row r="810" spans="1:4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</row>
    <row r="811" spans="1:40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</row>
    <row r="812" spans="1:40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</row>
    <row r="813" spans="1:40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</row>
    <row r="814" spans="1:40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</row>
    <row r="815" spans="1:40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</row>
    <row r="816" spans="1:40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</row>
    <row r="817" spans="1:40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</row>
    <row r="818" spans="1:40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</row>
    <row r="819" spans="1:40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</row>
    <row r="820" spans="1:4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</row>
    <row r="821" spans="1:40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</row>
    <row r="822" spans="1:40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</row>
    <row r="823" spans="1:40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</row>
    <row r="824" spans="1:40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</row>
    <row r="825" spans="1:40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</row>
    <row r="826" spans="1:40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</row>
    <row r="827" spans="1:40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</row>
    <row r="828" spans="1:40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</row>
    <row r="829" spans="1:40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</row>
    <row r="830" spans="1:4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</row>
    <row r="831" spans="1:40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</row>
    <row r="832" spans="1:40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</row>
    <row r="833" spans="1:40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</row>
    <row r="834" spans="1:40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</row>
    <row r="835" spans="1:40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</row>
    <row r="836" spans="1:40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</row>
    <row r="837" spans="1:40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</row>
    <row r="838" spans="1:40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</row>
    <row r="839" spans="1:40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</row>
    <row r="840" spans="1: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</row>
    <row r="841" spans="1:40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</row>
    <row r="842" spans="1:40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</row>
    <row r="843" spans="1:40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</row>
    <row r="844" spans="1:40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</row>
    <row r="845" spans="1:40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</row>
    <row r="846" spans="1:40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</row>
    <row r="847" spans="1:40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</row>
    <row r="848" spans="1:40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</row>
    <row r="849" spans="1:40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</row>
    <row r="850" spans="1:4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</row>
    <row r="851" spans="1:40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</row>
    <row r="852" spans="1:40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</row>
    <row r="853" spans="1:40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</row>
    <row r="854" spans="1:40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</row>
    <row r="855" spans="1:40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</row>
    <row r="856" spans="1:40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</row>
    <row r="857" spans="1:40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</row>
    <row r="858" spans="1:40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</row>
    <row r="859" spans="1:40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</row>
    <row r="860" spans="1:4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</row>
    <row r="861" spans="1:40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</row>
    <row r="862" spans="1:40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</row>
    <row r="863" spans="1:40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</row>
    <row r="864" spans="1:40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</row>
    <row r="865" spans="1:40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</row>
    <row r="866" spans="1:40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</row>
    <row r="867" spans="1:40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</row>
    <row r="868" spans="1:40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</row>
    <row r="869" spans="1:40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</row>
    <row r="870" spans="1:4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</row>
    <row r="871" spans="1:40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</row>
    <row r="872" spans="1:40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</row>
    <row r="873" spans="1:40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</row>
    <row r="874" spans="1:40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</row>
    <row r="875" spans="1:40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</row>
    <row r="876" spans="1:40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</row>
    <row r="877" spans="1:40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</row>
    <row r="878" spans="1:40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</row>
    <row r="879" spans="1:40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</row>
    <row r="880" spans="1:4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</row>
    <row r="881" spans="1:40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</row>
    <row r="882" spans="1:40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</row>
    <row r="883" spans="1:40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</row>
    <row r="884" spans="1:40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</row>
    <row r="885" spans="1:40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</row>
    <row r="886" spans="1:40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</row>
    <row r="887" spans="1:40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</row>
    <row r="888" spans="1:40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</row>
    <row r="889" spans="1:40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</row>
    <row r="890" spans="1:4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</row>
    <row r="891" spans="1:40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</row>
    <row r="892" spans="1:40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</row>
    <row r="893" spans="1:40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</row>
    <row r="894" spans="1:40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</row>
    <row r="895" spans="1:40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</row>
    <row r="896" spans="1:40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</row>
    <row r="897" spans="1:40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</row>
    <row r="898" spans="1:40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</row>
    <row r="899" spans="1:40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</row>
    <row r="900" spans="1:4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</row>
    <row r="901" spans="1:40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</row>
    <row r="902" spans="1:40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</row>
    <row r="903" spans="1:40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</row>
    <row r="904" spans="1:40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</row>
    <row r="905" spans="1:40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</row>
    <row r="906" spans="1:40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</row>
    <row r="907" spans="1:40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</row>
    <row r="908" spans="1:40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</row>
    <row r="909" spans="1:40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</row>
    <row r="910" spans="1:4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</row>
    <row r="911" spans="1:40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</row>
    <row r="912" spans="1:40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</row>
    <row r="913" spans="1:40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</row>
    <row r="914" spans="1:40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</row>
    <row r="915" spans="1:40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</row>
    <row r="916" spans="1:40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</row>
    <row r="917" spans="1:40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</row>
    <row r="918" spans="1:40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</row>
    <row r="919" spans="1:40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</row>
    <row r="920" spans="1:4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</row>
    <row r="921" spans="1:40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</row>
    <row r="922" spans="1:40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</row>
    <row r="923" spans="1:40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</row>
    <row r="924" spans="1:40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</row>
    <row r="925" spans="1:40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</row>
    <row r="926" spans="1:40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</row>
    <row r="927" spans="1:40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</row>
    <row r="928" spans="1:40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</row>
    <row r="929" spans="1:40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</row>
    <row r="930" spans="1:4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</row>
    <row r="931" spans="1:40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</row>
    <row r="932" spans="1:40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</row>
    <row r="933" spans="1:40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</row>
    <row r="934" spans="1:40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</row>
    <row r="935" spans="1:40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</row>
    <row r="936" spans="1:40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</row>
    <row r="937" spans="1:40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</row>
    <row r="938" spans="1:40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</row>
    <row r="939" spans="1:40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</row>
    <row r="940" spans="1: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</row>
    <row r="941" spans="1:40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</row>
    <row r="942" spans="1:40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</row>
    <row r="943" spans="1:40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</row>
    <row r="944" spans="1:40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</row>
    <row r="945" spans="1:40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</row>
    <row r="946" spans="1:40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</row>
    <row r="947" spans="1:40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</row>
    <row r="948" spans="1:40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</row>
    <row r="949" spans="1:40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</row>
    <row r="950" spans="1:4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</row>
    <row r="951" spans="1:40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</row>
    <row r="952" spans="1:40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</row>
    <row r="953" spans="1:40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</row>
    <row r="954" spans="1:40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</row>
    <row r="955" spans="1:40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</row>
    <row r="956" spans="1:40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</row>
    <row r="957" spans="1:40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</row>
    <row r="958" spans="1:40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</row>
    <row r="959" spans="1:40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</row>
    <row r="960" spans="1:4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</row>
    <row r="961" spans="1:40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</row>
    <row r="962" spans="1:40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</row>
    <row r="963" spans="1:40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</row>
    <row r="964" spans="1:40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</row>
    <row r="965" spans="1:40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</row>
    <row r="966" spans="1:40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</row>
    <row r="967" spans="1:40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</row>
    <row r="968" spans="1:40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</row>
    <row r="969" spans="1:40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</row>
    <row r="970" spans="1:4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</row>
    <row r="971" spans="1:40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</row>
    <row r="972" spans="1:40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</row>
    <row r="973" spans="1:40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</row>
    <row r="974" spans="1:40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</row>
    <row r="975" spans="1:40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</row>
    <row r="976" spans="1:40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</row>
    <row r="977" spans="1:40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</row>
    <row r="978" spans="1:40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</row>
    <row r="979" spans="1:40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</row>
    <row r="980" spans="1:4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</row>
    <row r="981" spans="1:40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</row>
    <row r="982" spans="1:40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</row>
    <row r="983" spans="1:40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</row>
    <row r="984" spans="1:40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</row>
    <row r="985" spans="1:40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</row>
    <row r="986" spans="1:40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</row>
    <row r="987" spans="1:40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</row>
    <row r="988" spans="1:40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</row>
    <row r="989" spans="1:40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</row>
    <row r="990" spans="1:4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</row>
    <row r="991" spans="1:40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</row>
    <row r="992" spans="1:40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</row>
    <row r="993" spans="1:40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</row>
    <row r="994" spans="1:40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</row>
    <row r="995" spans="1:40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</row>
    <row r="996" spans="1:40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</row>
    <row r="997" spans="1:40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</row>
    <row r="998" spans="1:40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</row>
    <row r="999" spans="1:40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</row>
    <row r="1000" spans="1:4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</row>
  </sheetData>
  <mergeCells count="15">
    <mergeCell ref="A5:Q5"/>
    <mergeCell ref="R5:T5"/>
    <mergeCell ref="A15:Q15"/>
    <mergeCell ref="R15:T15"/>
    <mergeCell ref="A25:Q25"/>
    <mergeCell ref="R25:T25"/>
    <mergeCell ref="R1:T1"/>
    <mergeCell ref="A2:T2"/>
    <mergeCell ref="B3:D3"/>
    <mergeCell ref="E3:G3"/>
    <mergeCell ref="H3:J3"/>
    <mergeCell ref="K3:M3"/>
    <mergeCell ref="N3:P3"/>
    <mergeCell ref="R3:T3"/>
    <mergeCell ref="A3:A4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004"/>
  <sheetViews>
    <sheetView workbookViewId="0">
      <selection activeCell="A5" sqref="A5:N5"/>
    </sheetView>
  </sheetViews>
  <sheetFormatPr defaultColWidth="14.42578125" defaultRowHeight="15" customHeight="1"/>
  <cols>
    <col min="1" max="1" width="27.140625" customWidth="1"/>
    <col min="2" max="2" width="12.140625" customWidth="1"/>
    <col min="3" max="3" width="17.42578125" customWidth="1"/>
    <col min="4" max="4" width="5.5703125" customWidth="1"/>
    <col min="5" max="5" width="11.42578125" customWidth="1"/>
    <col min="6" max="6" width="17.140625" customWidth="1"/>
    <col min="7" max="7" width="5.5703125" customWidth="1"/>
    <col min="8" max="8" width="12" customWidth="1"/>
    <col min="9" max="9" width="16.28515625" customWidth="1"/>
    <col min="10" max="10" width="6.5703125" customWidth="1"/>
    <col min="11" max="11" width="11.5703125" customWidth="1"/>
    <col min="12" max="12" width="14.5703125" customWidth="1"/>
    <col min="13" max="13" width="7.28515625" customWidth="1"/>
    <col min="14" max="14" width="11.85546875" customWidth="1"/>
    <col min="15" max="26" width="8.7109375" customWidth="1"/>
  </cols>
  <sheetData>
    <row r="1" spans="1:26" ht="63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52"/>
      <c r="M1" s="77" t="s">
        <v>0</v>
      </c>
      <c r="N1" s="67"/>
      <c r="O1" s="43"/>
      <c r="P1" s="43"/>
      <c r="Q1" s="43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>
      <c r="A2" s="7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43"/>
      <c r="P2" s="43"/>
      <c r="Q2" s="43"/>
      <c r="R2" s="1"/>
      <c r="S2" s="1"/>
      <c r="T2" s="1"/>
      <c r="U2" s="1"/>
      <c r="V2" s="1"/>
      <c r="W2" s="1"/>
      <c r="X2" s="1"/>
      <c r="Y2" s="1"/>
      <c r="Z2" s="1"/>
    </row>
    <row r="3" spans="1:26" ht="18.75">
      <c r="A3" s="81" t="s">
        <v>2</v>
      </c>
      <c r="B3" s="79" t="s">
        <v>3</v>
      </c>
      <c r="C3" s="71"/>
      <c r="D3" s="72"/>
      <c r="E3" s="79" t="s">
        <v>4</v>
      </c>
      <c r="F3" s="71"/>
      <c r="G3" s="72"/>
      <c r="H3" s="79" t="s">
        <v>5</v>
      </c>
      <c r="I3" s="71"/>
      <c r="J3" s="72"/>
      <c r="K3" s="79" t="s">
        <v>6</v>
      </c>
      <c r="L3" s="71"/>
      <c r="M3" s="72"/>
      <c r="N3" s="53" t="s">
        <v>7</v>
      </c>
      <c r="O3" s="43"/>
      <c r="P3" s="43"/>
      <c r="Q3" s="43"/>
      <c r="R3" s="1"/>
      <c r="S3" s="1"/>
      <c r="T3" s="1"/>
      <c r="U3" s="1"/>
      <c r="V3" s="1"/>
      <c r="W3" s="1"/>
      <c r="X3" s="1"/>
      <c r="Y3" s="1"/>
      <c r="Z3" s="1"/>
    </row>
    <row r="4" spans="1:26" ht="112.5" customHeight="1">
      <c r="A4" s="75"/>
      <c r="B4" s="44" t="s">
        <v>8</v>
      </c>
      <c r="C4" s="44" t="s">
        <v>9</v>
      </c>
      <c r="D4" s="45" t="s">
        <v>10</v>
      </c>
      <c r="E4" s="44" t="s">
        <v>8</v>
      </c>
      <c r="F4" s="44" t="s">
        <v>9</v>
      </c>
      <c r="G4" s="45" t="s">
        <v>7</v>
      </c>
      <c r="H4" s="44" t="s">
        <v>8</v>
      </c>
      <c r="I4" s="44" t="s">
        <v>9</v>
      </c>
      <c r="J4" s="45" t="s">
        <v>7</v>
      </c>
      <c r="K4" s="44" t="s">
        <v>8</v>
      </c>
      <c r="L4" s="44" t="s">
        <v>9</v>
      </c>
      <c r="M4" s="45" t="s">
        <v>7</v>
      </c>
      <c r="N4" s="54" t="s">
        <v>40</v>
      </c>
      <c r="O4" s="55"/>
      <c r="P4" s="55"/>
      <c r="Q4" s="55"/>
      <c r="R4" s="59"/>
      <c r="S4" s="59"/>
      <c r="T4" s="59"/>
      <c r="U4" s="59"/>
      <c r="V4" s="59"/>
      <c r="W4" s="59"/>
      <c r="X4" s="59"/>
      <c r="Y4" s="59"/>
      <c r="Z4" s="59"/>
    </row>
    <row r="5" spans="1:26" ht="18.75">
      <c r="A5" s="80" t="s">
        <v>41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43"/>
      <c r="P5" s="43"/>
      <c r="Q5" s="43"/>
      <c r="R5" s="1"/>
      <c r="S5" s="1"/>
      <c r="T5" s="1"/>
      <c r="U5" s="1"/>
      <c r="V5" s="1"/>
      <c r="W5" s="1"/>
      <c r="X5" s="1"/>
      <c r="Y5" s="1"/>
      <c r="Z5" s="1"/>
    </row>
    <row r="6" spans="1:26" ht="37.5">
      <c r="A6" s="46" t="s">
        <v>13</v>
      </c>
      <c r="B6" s="44"/>
      <c r="C6" s="47">
        <v>45546</v>
      </c>
      <c r="D6" s="45">
        <v>1</v>
      </c>
      <c r="E6" s="44"/>
      <c r="F6" s="44"/>
      <c r="G6" s="45"/>
      <c r="H6" s="44"/>
      <c r="I6" s="44" t="s">
        <v>42</v>
      </c>
      <c r="J6" s="45">
        <v>2</v>
      </c>
      <c r="K6" s="44"/>
      <c r="L6" s="47">
        <v>45642</v>
      </c>
      <c r="M6" s="45">
        <v>1</v>
      </c>
      <c r="N6" s="54">
        <f t="shared" ref="N6:N10" si="0">SUM(M6,J6,G6,D6)</f>
        <v>4</v>
      </c>
      <c r="O6" s="43"/>
      <c r="P6" s="43"/>
      <c r="Q6" s="43"/>
      <c r="R6" s="1"/>
      <c r="S6" s="1"/>
      <c r="T6" s="1"/>
      <c r="U6" s="1"/>
      <c r="V6" s="1"/>
      <c r="W6" s="1"/>
      <c r="X6" s="1"/>
      <c r="Y6" s="1"/>
      <c r="Z6" s="1"/>
    </row>
    <row r="7" spans="1:26" ht="18.75">
      <c r="A7" s="46" t="s">
        <v>43</v>
      </c>
      <c r="B7" s="44"/>
      <c r="C7" s="44"/>
      <c r="D7" s="45"/>
      <c r="E7" s="44"/>
      <c r="F7" s="44"/>
      <c r="G7" s="45"/>
      <c r="H7" s="44"/>
      <c r="I7" s="44"/>
      <c r="J7" s="45"/>
      <c r="K7" s="44"/>
      <c r="L7" s="44"/>
      <c r="M7" s="45"/>
      <c r="N7" s="54">
        <f t="shared" si="0"/>
        <v>0</v>
      </c>
      <c r="O7" s="43"/>
      <c r="P7" s="43"/>
      <c r="Q7" s="43"/>
      <c r="R7" s="1"/>
      <c r="S7" s="1"/>
      <c r="T7" s="1"/>
      <c r="U7" s="1"/>
      <c r="V7" s="1"/>
      <c r="W7" s="1"/>
      <c r="X7" s="1"/>
      <c r="Y7" s="1"/>
      <c r="Z7" s="1"/>
    </row>
    <row r="8" spans="1:26" ht="37.5">
      <c r="A8" s="46" t="s">
        <v>17</v>
      </c>
      <c r="B8" s="44"/>
      <c r="C8" s="47">
        <v>45552</v>
      </c>
      <c r="D8" s="45">
        <v>1</v>
      </c>
      <c r="E8" s="44"/>
      <c r="F8" s="48">
        <v>45581</v>
      </c>
      <c r="G8" s="45">
        <v>1</v>
      </c>
      <c r="H8" s="44"/>
      <c r="I8" s="44"/>
      <c r="J8" s="45"/>
      <c r="K8" s="44"/>
      <c r="L8" s="48">
        <v>45653</v>
      </c>
      <c r="M8" s="45">
        <v>1</v>
      </c>
      <c r="N8" s="54">
        <f t="shared" si="0"/>
        <v>3</v>
      </c>
      <c r="O8" s="43"/>
      <c r="P8" s="43"/>
      <c r="Q8" s="43"/>
      <c r="R8" s="1"/>
      <c r="S8" s="1"/>
      <c r="T8" s="1"/>
      <c r="U8" s="1"/>
      <c r="V8" s="1"/>
      <c r="W8" s="1"/>
      <c r="X8" s="1"/>
      <c r="Y8" s="1"/>
      <c r="Z8" s="1"/>
    </row>
    <row r="9" spans="1:26" ht="18.75">
      <c r="A9" s="46" t="s">
        <v>15</v>
      </c>
      <c r="B9" s="44"/>
      <c r="C9" s="47">
        <v>45545</v>
      </c>
      <c r="D9" s="45">
        <v>1</v>
      </c>
      <c r="E9" s="44"/>
      <c r="F9" s="44"/>
      <c r="G9" s="45"/>
      <c r="H9" s="44"/>
      <c r="I9" s="56">
        <v>45604</v>
      </c>
      <c r="J9" s="45">
        <v>1</v>
      </c>
      <c r="K9" s="44"/>
      <c r="L9" s="44"/>
      <c r="M9" s="45"/>
      <c r="N9" s="54">
        <f t="shared" si="0"/>
        <v>2</v>
      </c>
      <c r="O9" s="43"/>
      <c r="P9" s="43"/>
      <c r="Q9" s="43"/>
      <c r="R9" s="1"/>
      <c r="S9" s="1"/>
      <c r="T9" s="1"/>
      <c r="U9" s="1"/>
      <c r="V9" s="1"/>
      <c r="W9" s="1"/>
      <c r="X9" s="1"/>
      <c r="Y9" s="1"/>
      <c r="Z9" s="1"/>
    </row>
    <row r="10" spans="1:26" ht="18.75">
      <c r="A10" s="46" t="s">
        <v>44</v>
      </c>
      <c r="B10" s="44"/>
      <c r="C10" s="44"/>
      <c r="D10" s="45"/>
      <c r="E10" s="44"/>
      <c r="F10" s="44"/>
      <c r="G10" s="45"/>
      <c r="H10" s="44"/>
      <c r="I10" s="44"/>
      <c r="J10" s="45"/>
      <c r="K10" s="44"/>
      <c r="L10" s="47">
        <v>45635</v>
      </c>
      <c r="M10" s="45">
        <v>1</v>
      </c>
      <c r="N10" s="54">
        <f t="shared" si="0"/>
        <v>1</v>
      </c>
      <c r="O10" s="43"/>
      <c r="P10" s="43"/>
      <c r="Q10" s="43"/>
      <c r="R10" s="1"/>
      <c r="S10" s="1"/>
      <c r="T10" s="1"/>
      <c r="U10" s="1"/>
      <c r="V10" s="1"/>
      <c r="W10" s="1"/>
      <c r="X10" s="1"/>
      <c r="Y10" s="1"/>
      <c r="Z10" s="1"/>
    </row>
    <row r="11" spans="1:26" ht="18.75">
      <c r="A11" s="46"/>
      <c r="B11" s="44"/>
      <c r="C11" s="44"/>
      <c r="D11" s="45"/>
      <c r="E11" s="44"/>
      <c r="F11" s="44"/>
      <c r="G11" s="45"/>
      <c r="H11" s="44"/>
      <c r="I11" s="44"/>
      <c r="J11" s="45"/>
      <c r="K11" s="44"/>
      <c r="L11" s="57"/>
      <c r="M11" s="45"/>
      <c r="N11" s="54"/>
      <c r="O11" s="43"/>
      <c r="P11" s="43"/>
      <c r="Q11" s="43"/>
      <c r="R11" s="1"/>
      <c r="S11" s="1"/>
      <c r="T11" s="1"/>
      <c r="U11" s="1"/>
      <c r="V11" s="1"/>
      <c r="W11" s="1"/>
      <c r="X11" s="1"/>
      <c r="Y11" s="1"/>
      <c r="Z11" s="1"/>
    </row>
    <row r="12" spans="1:26" ht="18.75">
      <c r="A12" s="46" t="s">
        <v>45</v>
      </c>
      <c r="B12" s="44"/>
      <c r="C12" s="44"/>
      <c r="D12" s="45"/>
      <c r="E12" s="44"/>
      <c r="F12" s="44"/>
      <c r="G12" s="45"/>
      <c r="H12" s="44"/>
      <c r="I12" s="44"/>
      <c r="J12" s="45"/>
      <c r="K12" s="44"/>
      <c r="L12" s="44"/>
      <c r="M12" s="45"/>
      <c r="N12" s="54">
        <f t="shared" ref="N12:N18" si="1">SUM(M12,J12,G12,D12)</f>
        <v>0</v>
      </c>
      <c r="O12" s="43"/>
      <c r="P12" s="43"/>
      <c r="Q12" s="43"/>
      <c r="R12" s="1"/>
      <c r="S12" s="1"/>
      <c r="T12" s="1"/>
      <c r="U12" s="1"/>
      <c r="V12" s="1"/>
      <c r="W12" s="1"/>
      <c r="X12" s="1"/>
      <c r="Y12" s="1"/>
      <c r="Z12" s="1"/>
    </row>
    <row r="13" spans="1:26" ht="18.75">
      <c r="A13" s="46" t="s">
        <v>46</v>
      </c>
      <c r="B13" s="44"/>
      <c r="C13" s="49"/>
      <c r="D13" s="45"/>
      <c r="E13" s="44"/>
      <c r="F13" s="44"/>
      <c r="G13" s="45"/>
      <c r="H13" s="44"/>
      <c r="I13" s="47">
        <v>45610</v>
      </c>
      <c r="J13" s="45">
        <v>1</v>
      </c>
      <c r="K13" s="44"/>
      <c r="L13" s="44"/>
      <c r="M13" s="45"/>
      <c r="N13" s="54">
        <f t="shared" si="1"/>
        <v>1</v>
      </c>
      <c r="O13" s="43"/>
      <c r="P13" s="43"/>
      <c r="Q13" s="43"/>
      <c r="R13" s="1"/>
      <c r="S13" s="1"/>
      <c r="T13" s="1"/>
      <c r="U13" s="1"/>
      <c r="V13" s="1"/>
      <c r="W13" s="1"/>
      <c r="X13" s="1"/>
      <c r="Y13" s="1"/>
      <c r="Z13" s="1"/>
    </row>
    <row r="14" spans="1:26" ht="37.5">
      <c r="A14" s="46" t="s">
        <v>47</v>
      </c>
      <c r="B14" s="44"/>
      <c r="C14" s="44"/>
      <c r="D14" s="45"/>
      <c r="E14" s="44"/>
      <c r="F14" s="44"/>
      <c r="G14" s="45"/>
      <c r="H14" s="44"/>
      <c r="I14" s="44"/>
      <c r="J14" s="45"/>
      <c r="K14" s="44"/>
      <c r="L14" s="44"/>
      <c r="M14" s="45"/>
      <c r="N14" s="54">
        <f t="shared" si="1"/>
        <v>0</v>
      </c>
      <c r="O14" s="43"/>
      <c r="P14" s="43"/>
      <c r="Q14" s="43"/>
      <c r="R14" s="1"/>
      <c r="S14" s="1"/>
      <c r="T14" s="1"/>
      <c r="U14" s="1"/>
      <c r="V14" s="1"/>
      <c r="W14" s="1"/>
      <c r="X14" s="1"/>
      <c r="Y14" s="1"/>
      <c r="Z14" s="1"/>
    </row>
    <row r="15" spans="1:26" ht="18.75">
      <c r="A15" s="46" t="s">
        <v>18</v>
      </c>
      <c r="B15" s="44"/>
      <c r="C15" s="44"/>
      <c r="D15" s="45"/>
      <c r="E15" s="44"/>
      <c r="F15" s="44"/>
      <c r="G15" s="45"/>
      <c r="H15" s="44"/>
      <c r="I15" s="44"/>
      <c r="J15" s="45"/>
      <c r="K15" s="44"/>
      <c r="L15" s="44"/>
      <c r="M15" s="45"/>
      <c r="N15" s="54">
        <f t="shared" si="1"/>
        <v>0</v>
      </c>
      <c r="O15" s="43"/>
      <c r="P15" s="43"/>
      <c r="Q15" s="43"/>
      <c r="R15" s="1"/>
      <c r="S15" s="1"/>
      <c r="T15" s="1"/>
      <c r="U15" s="1"/>
      <c r="V15" s="1"/>
      <c r="W15" s="1"/>
      <c r="X15" s="1"/>
      <c r="Y15" s="1"/>
      <c r="Z15" s="1"/>
    </row>
    <row r="16" spans="1:26" ht="37.5">
      <c r="A16" s="46" t="s">
        <v>19</v>
      </c>
      <c r="B16" s="44"/>
      <c r="C16" s="44"/>
      <c r="D16" s="45"/>
      <c r="E16" s="44"/>
      <c r="F16" s="44"/>
      <c r="G16" s="45"/>
      <c r="H16" s="44"/>
      <c r="I16" s="44"/>
      <c r="J16" s="45"/>
      <c r="K16" s="44"/>
      <c r="L16" s="44"/>
      <c r="M16" s="45"/>
      <c r="N16" s="54">
        <f t="shared" si="1"/>
        <v>0</v>
      </c>
      <c r="O16" s="43"/>
      <c r="P16" s="43"/>
      <c r="Q16" s="43"/>
      <c r="R16" s="1"/>
      <c r="S16" s="1"/>
      <c r="T16" s="1"/>
      <c r="U16" s="1"/>
      <c r="V16" s="1"/>
      <c r="W16" s="1"/>
      <c r="X16" s="1"/>
      <c r="Y16" s="1"/>
      <c r="Z16" s="1"/>
    </row>
    <row r="17" spans="1:26" ht="18.75">
      <c r="A17" s="46" t="s">
        <v>20</v>
      </c>
      <c r="B17" s="44"/>
      <c r="C17" s="44"/>
      <c r="D17" s="45"/>
      <c r="E17" s="44"/>
      <c r="F17" s="44"/>
      <c r="G17" s="45"/>
      <c r="H17" s="44"/>
      <c r="I17" s="44"/>
      <c r="J17" s="45"/>
      <c r="K17" s="44"/>
      <c r="L17" s="44"/>
      <c r="M17" s="45"/>
      <c r="N17" s="54">
        <f t="shared" si="1"/>
        <v>0</v>
      </c>
      <c r="O17" s="43"/>
      <c r="P17" s="43"/>
      <c r="Q17" s="43"/>
      <c r="R17" s="1"/>
      <c r="S17" s="1"/>
      <c r="T17" s="1"/>
      <c r="U17" s="1"/>
      <c r="V17" s="1"/>
      <c r="W17" s="1"/>
      <c r="X17" s="1"/>
      <c r="Y17" s="1"/>
      <c r="Z17" s="1"/>
    </row>
    <row r="18" spans="1:26" ht="18.75">
      <c r="A18" s="46" t="s">
        <v>21</v>
      </c>
      <c r="B18" s="44"/>
      <c r="C18" s="44"/>
      <c r="D18" s="45"/>
      <c r="E18" s="44"/>
      <c r="F18" s="44"/>
      <c r="G18" s="45"/>
      <c r="H18" s="44"/>
      <c r="I18" s="44"/>
      <c r="J18" s="45"/>
      <c r="K18" s="44"/>
      <c r="L18" s="44"/>
      <c r="M18" s="45"/>
      <c r="N18" s="54">
        <f t="shared" si="1"/>
        <v>0</v>
      </c>
      <c r="O18" s="43"/>
      <c r="P18" s="43"/>
      <c r="Q18" s="43"/>
      <c r="R18" s="1"/>
      <c r="S18" s="1"/>
      <c r="T18" s="1"/>
      <c r="U18" s="1"/>
      <c r="V18" s="1"/>
      <c r="W18" s="1"/>
      <c r="X18" s="1"/>
      <c r="Y18" s="1"/>
      <c r="Z18" s="1"/>
    </row>
    <row r="19" spans="1:26" ht="18.75">
      <c r="A19" s="80" t="s">
        <v>48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/>
      <c r="O19" s="43"/>
      <c r="P19" s="43"/>
      <c r="Q19" s="43"/>
      <c r="R19" s="1"/>
      <c r="S19" s="1"/>
      <c r="T19" s="1"/>
      <c r="U19" s="1"/>
      <c r="V19" s="1"/>
      <c r="W19" s="1"/>
      <c r="X19" s="1"/>
      <c r="Y19" s="1"/>
      <c r="Z19" s="1"/>
    </row>
    <row r="20" spans="1:26" ht="18.75">
      <c r="A20" s="46" t="s">
        <v>13</v>
      </c>
      <c r="B20" s="44"/>
      <c r="C20" s="47">
        <v>45547</v>
      </c>
      <c r="D20" s="45">
        <v>1</v>
      </c>
      <c r="E20" s="44"/>
      <c r="F20" s="48">
        <v>45583</v>
      </c>
      <c r="G20" s="45">
        <v>1</v>
      </c>
      <c r="H20" s="44"/>
      <c r="I20" s="58" t="s">
        <v>49</v>
      </c>
      <c r="J20" s="45">
        <v>1</v>
      </c>
      <c r="K20" s="44"/>
      <c r="L20" s="47">
        <v>45639</v>
      </c>
      <c r="M20" s="45">
        <v>1</v>
      </c>
      <c r="N20" s="54">
        <f t="shared" ref="N20:N32" si="2">SUM(M20,J20,G20,D20)</f>
        <v>4</v>
      </c>
      <c r="O20" s="43"/>
      <c r="P20" s="43"/>
      <c r="Q20" s="43"/>
      <c r="R20" s="1"/>
      <c r="S20" s="1"/>
      <c r="T20" s="1"/>
      <c r="U20" s="1"/>
      <c r="V20" s="1"/>
      <c r="W20" s="1"/>
      <c r="X20" s="1"/>
      <c r="Y20" s="1"/>
      <c r="Z20" s="1"/>
    </row>
    <row r="21" spans="1:26" ht="18.75">
      <c r="A21" s="46" t="s">
        <v>43</v>
      </c>
      <c r="B21" s="44"/>
      <c r="C21" s="44"/>
      <c r="D21" s="45"/>
      <c r="E21" s="44"/>
      <c r="F21" s="48"/>
      <c r="G21" s="45"/>
      <c r="H21" s="44"/>
      <c r="I21" s="44"/>
      <c r="J21" s="45"/>
      <c r="K21" s="44"/>
      <c r="L21" s="47"/>
      <c r="M21" s="45"/>
      <c r="N21" s="54">
        <f t="shared" si="2"/>
        <v>0</v>
      </c>
      <c r="O21" s="43"/>
      <c r="P21" s="43"/>
      <c r="Q21" s="43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6" t="s">
        <v>17</v>
      </c>
      <c r="B22" s="44"/>
      <c r="C22" s="44"/>
      <c r="D22" s="45"/>
      <c r="E22" s="44"/>
      <c r="F22" s="48">
        <v>45575</v>
      </c>
      <c r="G22" s="45">
        <v>1</v>
      </c>
      <c r="H22" s="44"/>
      <c r="I22" s="44"/>
      <c r="J22" s="45"/>
      <c r="K22" s="44"/>
      <c r="L22" s="47">
        <v>45316</v>
      </c>
      <c r="M22" s="45">
        <v>1</v>
      </c>
      <c r="N22" s="54">
        <f t="shared" si="2"/>
        <v>2</v>
      </c>
      <c r="O22" s="43"/>
      <c r="P22" s="43"/>
      <c r="Q22" s="43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6" t="s">
        <v>50</v>
      </c>
      <c r="B23" s="44"/>
      <c r="C23" s="44"/>
      <c r="D23" s="45"/>
      <c r="E23" s="44"/>
      <c r="F23" s="44"/>
      <c r="G23" s="45"/>
      <c r="H23" s="44"/>
      <c r="I23" s="44"/>
      <c r="J23" s="45"/>
      <c r="K23" s="44"/>
      <c r="L23" s="44"/>
      <c r="M23" s="45"/>
      <c r="N23" s="54">
        <f t="shared" si="2"/>
        <v>0</v>
      </c>
      <c r="O23" s="43"/>
      <c r="P23" s="43"/>
      <c r="Q23" s="43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6" t="s">
        <v>15</v>
      </c>
      <c r="B24" s="44"/>
      <c r="C24" s="44"/>
      <c r="D24" s="45"/>
      <c r="E24" s="44"/>
      <c r="F24" s="44" t="s">
        <v>51</v>
      </c>
      <c r="G24" s="45">
        <v>1</v>
      </c>
      <c r="H24" s="44"/>
      <c r="I24" s="44"/>
      <c r="J24" s="45"/>
      <c r="K24" s="44"/>
      <c r="L24" s="44" t="s">
        <v>52</v>
      </c>
      <c r="M24" s="45">
        <v>1</v>
      </c>
      <c r="N24" s="54">
        <f t="shared" si="2"/>
        <v>2</v>
      </c>
      <c r="O24" s="43"/>
      <c r="P24" s="43"/>
      <c r="Q24" s="43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6" t="s">
        <v>53</v>
      </c>
      <c r="B25" s="44"/>
      <c r="C25" s="44"/>
      <c r="D25" s="45"/>
      <c r="E25" s="44"/>
      <c r="F25" s="44"/>
      <c r="G25" s="45"/>
      <c r="H25" s="44"/>
      <c r="I25" s="44"/>
      <c r="J25" s="45"/>
      <c r="K25" s="44"/>
      <c r="L25" s="48">
        <v>45637</v>
      </c>
      <c r="M25" s="45">
        <v>1</v>
      </c>
      <c r="N25" s="54">
        <f t="shared" si="2"/>
        <v>1</v>
      </c>
      <c r="O25" s="43"/>
      <c r="P25" s="43"/>
      <c r="Q25" s="43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6" t="s">
        <v>54</v>
      </c>
      <c r="B26" s="44"/>
      <c r="C26" s="44"/>
      <c r="D26" s="45"/>
      <c r="E26" s="44"/>
      <c r="F26" s="44"/>
      <c r="G26" s="45"/>
      <c r="H26" s="44"/>
      <c r="I26" s="44"/>
      <c r="J26" s="45"/>
      <c r="K26" s="44"/>
      <c r="L26" s="58" t="s">
        <v>55</v>
      </c>
      <c r="M26" s="45">
        <v>1</v>
      </c>
      <c r="N26" s="54">
        <f t="shared" si="2"/>
        <v>1</v>
      </c>
      <c r="O26" s="43"/>
      <c r="P26" s="43"/>
      <c r="Q26" s="43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6" t="s">
        <v>45</v>
      </c>
      <c r="B27" s="44"/>
      <c r="C27" s="44"/>
      <c r="D27" s="45"/>
      <c r="E27" s="44"/>
      <c r="F27" s="44"/>
      <c r="G27" s="45"/>
      <c r="H27" s="44"/>
      <c r="I27" s="58" t="s">
        <v>56</v>
      </c>
      <c r="J27" s="45">
        <v>1</v>
      </c>
      <c r="K27" s="44"/>
      <c r="L27" s="44"/>
      <c r="M27" s="45"/>
      <c r="N27" s="54">
        <f t="shared" si="2"/>
        <v>1</v>
      </c>
      <c r="O27" s="43"/>
      <c r="P27" s="43"/>
      <c r="Q27" s="43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6" t="s">
        <v>46</v>
      </c>
      <c r="B28" s="44"/>
      <c r="C28" s="44"/>
      <c r="D28" s="45"/>
      <c r="E28" s="44"/>
      <c r="F28" s="44"/>
      <c r="G28" s="45"/>
      <c r="H28" s="44"/>
      <c r="I28" s="44"/>
      <c r="J28" s="45"/>
      <c r="K28" s="44"/>
      <c r="L28" s="58" t="s">
        <v>57</v>
      </c>
      <c r="M28" s="45">
        <v>1</v>
      </c>
      <c r="N28" s="54">
        <f t="shared" si="2"/>
        <v>1</v>
      </c>
      <c r="O28" s="43"/>
      <c r="P28" s="43"/>
      <c r="Q28" s="43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6" t="s">
        <v>19</v>
      </c>
      <c r="B29" s="44"/>
      <c r="C29" s="44"/>
      <c r="D29" s="45"/>
      <c r="E29" s="44"/>
      <c r="F29" s="44"/>
      <c r="G29" s="45"/>
      <c r="H29" s="44"/>
      <c r="I29" s="44"/>
      <c r="J29" s="45"/>
      <c r="K29" s="44"/>
      <c r="L29" s="44"/>
      <c r="M29" s="45"/>
      <c r="N29" s="54">
        <f t="shared" si="2"/>
        <v>0</v>
      </c>
      <c r="O29" s="43"/>
      <c r="P29" s="43"/>
      <c r="Q29" s="43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46" t="s">
        <v>20</v>
      </c>
      <c r="B30" s="44"/>
      <c r="C30" s="44"/>
      <c r="D30" s="45"/>
      <c r="E30" s="44"/>
      <c r="F30" s="44"/>
      <c r="G30" s="45"/>
      <c r="H30" s="44"/>
      <c r="I30" s="44"/>
      <c r="J30" s="45"/>
      <c r="K30" s="44"/>
      <c r="L30" s="44"/>
      <c r="M30" s="45"/>
      <c r="N30" s="54">
        <f t="shared" si="2"/>
        <v>0</v>
      </c>
      <c r="O30" s="43"/>
      <c r="P30" s="43"/>
      <c r="Q30" s="43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46" t="s">
        <v>58</v>
      </c>
      <c r="B31" s="44"/>
      <c r="C31" s="44"/>
      <c r="D31" s="45"/>
      <c r="E31" s="44"/>
      <c r="F31" s="44"/>
      <c r="G31" s="45"/>
      <c r="H31" s="44"/>
      <c r="I31" s="44"/>
      <c r="J31" s="45"/>
      <c r="K31" s="44"/>
      <c r="L31" s="44"/>
      <c r="M31" s="45"/>
      <c r="N31" s="54">
        <f t="shared" si="2"/>
        <v>0</v>
      </c>
      <c r="O31" s="43"/>
      <c r="P31" s="43"/>
      <c r="Q31" s="43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46" t="s">
        <v>21</v>
      </c>
      <c r="B32" s="44"/>
      <c r="C32" s="44"/>
      <c r="D32" s="45"/>
      <c r="E32" s="44"/>
      <c r="F32" s="44"/>
      <c r="G32" s="45"/>
      <c r="H32" s="44"/>
      <c r="I32" s="44"/>
      <c r="J32" s="45"/>
      <c r="K32" s="44"/>
      <c r="L32" s="44"/>
      <c r="M32" s="45"/>
      <c r="N32" s="54">
        <f t="shared" si="2"/>
        <v>0</v>
      </c>
      <c r="O32" s="43"/>
      <c r="P32" s="43"/>
      <c r="Q32" s="43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80" t="s">
        <v>59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  <c r="O33" s="43"/>
      <c r="P33" s="43"/>
      <c r="Q33" s="43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46" t="s">
        <v>13</v>
      </c>
      <c r="B34" s="44"/>
      <c r="C34" s="47">
        <v>45546</v>
      </c>
      <c r="D34" s="45">
        <v>1</v>
      </c>
      <c r="E34" s="44"/>
      <c r="F34" s="50">
        <v>45579</v>
      </c>
      <c r="G34" s="45">
        <v>1</v>
      </c>
      <c r="H34" s="44"/>
      <c r="I34" s="44"/>
      <c r="J34" s="45"/>
      <c r="K34" s="44"/>
      <c r="L34" s="44" t="s">
        <v>60</v>
      </c>
      <c r="M34" s="45">
        <v>2</v>
      </c>
      <c r="N34" s="54">
        <f t="shared" ref="N34:N52" si="3">SUM(M34,J34,G34,D34)</f>
        <v>4</v>
      </c>
      <c r="O34" s="43"/>
      <c r="P34" s="43"/>
      <c r="Q34" s="43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46" t="s">
        <v>43</v>
      </c>
      <c r="B35" s="44"/>
      <c r="C35" s="44"/>
      <c r="D35" s="45"/>
      <c r="E35" s="44"/>
      <c r="F35" s="50"/>
      <c r="G35" s="45"/>
      <c r="H35" s="44"/>
      <c r="I35" s="44"/>
      <c r="J35" s="45"/>
      <c r="K35" s="44"/>
      <c r="L35" s="50">
        <v>45636</v>
      </c>
      <c r="M35" s="45">
        <v>1</v>
      </c>
      <c r="N35" s="54">
        <f t="shared" si="3"/>
        <v>1</v>
      </c>
      <c r="O35" s="43"/>
      <c r="P35" s="43"/>
      <c r="Q35" s="43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46" t="s">
        <v>24</v>
      </c>
      <c r="B36" s="44"/>
      <c r="C36" s="44"/>
      <c r="D36" s="45"/>
      <c r="E36" s="44"/>
      <c r="F36" s="44"/>
      <c r="G36" s="45"/>
      <c r="H36" s="44"/>
      <c r="I36" s="44"/>
      <c r="J36" s="45"/>
      <c r="K36" s="44"/>
      <c r="L36" s="44"/>
      <c r="M36" s="45"/>
      <c r="N36" s="54">
        <f t="shared" si="3"/>
        <v>0</v>
      </c>
      <c r="O36" s="43"/>
      <c r="P36" s="43"/>
      <c r="Q36" s="43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46" t="s">
        <v>61</v>
      </c>
      <c r="B37" s="44"/>
      <c r="C37" s="44"/>
      <c r="D37" s="45"/>
      <c r="E37" s="44"/>
      <c r="F37" s="44"/>
      <c r="G37" s="45"/>
      <c r="H37" s="44"/>
      <c r="I37" s="47">
        <v>45609</v>
      </c>
      <c r="J37" s="45">
        <v>1</v>
      </c>
      <c r="K37" s="44"/>
      <c r="L37" s="48">
        <v>45643</v>
      </c>
      <c r="M37" s="45">
        <v>1</v>
      </c>
      <c r="N37" s="54">
        <f t="shared" si="3"/>
        <v>2</v>
      </c>
      <c r="O37" s="43"/>
      <c r="P37" s="43"/>
      <c r="Q37" s="43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46" t="s">
        <v>17</v>
      </c>
      <c r="B38" s="44"/>
      <c r="C38" s="44"/>
      <c r="D38" s="45"/>
      <c r="E38" s="44"/>
      <c r="F38" s="44"/>
      <c r="G38" s="45"/>
      <c r="H38" s="44"/>
      <c r="I38" s="44"/>
      <c r="J38" s="45"/>
      <c r="K38" s="44"/>
      <c r="L38" s="44"/>
      <c r="M38" s="45"/>
      <c r="N38" s="54">
        <f t="shared" si="3"/>
        <v>0</v>
      </c>
      <c r="O38" s="43"/>
      <c r="P38" s="43"/>
      <c r="Q38" s="43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46" t="s">
        <v>50</v>
      </c>
      <c r="B39" s="44"/>
      <c r="C39" s="44"/>
      <c r="D39" s="45"/>
      <c r="E39" s="44"/>
      <c r="F39" s="44"/>
      <c r="G39" s="45"/>
      <c r="H39" s="44"/>
      <c r="I39" s="44"/>
      <c r="J39" s="45"/>
      <c r="K39" s="44"/>
      <c r="L39" s="44"/>
      <c r="M39" s="45"/>
      <c r="N39" s="54">
        <f t="shared" si="3"/>
        <v>0</v>
      </c>
      <c r="O39" s="43"/>
      <c r="P39" s="43"/>
      <c r="Q39" s="43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46" t="s">
        <v>62</v>
      </c>
      <c r="B40" s="44"/>
      <c r="C40" s="44"/>
      <c r="D40" s="45"/>
      <c r="E40" s="44"/>
      <c r="F40" s="44"/>
      <c r="G40" s="45"/>
      <c r="H40" s="44"/>
      <c r="I40" s="44" t="s">
        <v>63</v>
      </c>
      <c r="J40" s="45">
        <v>1</v>
      </c>
      <c r="K40" s="44"/>
      <c r="L40" s="44"/>
      <c r="M40" s="45"/>
      <c r="N40" s="54">
        <f t="shared" si="3"/>
        <v>1</v>
      </c>
      <c r="O40" s="43"/>
      <c r="P40" s="43"/>
      <c r="Q40" s="43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46" t="s">
        <v>64</v>
      </c>
      <c r="B41" s="44"/>
      <c r="C41" s="44"/>
      <c r="D41" s="45"/>
      <c r="E41" s="44"/>
      <c r="F41" s="44"/>
      <c r="G41" s="45"/>
      <c r="H41" s="44"/>
      <c r="I41" s="44"/>
      <c r="J41" s="45"/>
      <c r="K41" s="44"/>
      <c r="L41" s="48">
        <v>45651</v>
      </c>
      <c r="M41" s="45">
        <v>1</v>
      </c>
      <c r="N41" s="54">
        <f t="shared" si="3"/>
        <v>1</v>
      </c>
      <c r="O41" s="43"/>
      <c r="P41" s="43"/>
      <c r="Q41" s="43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46" t="s">
        <v>65</v>
      </c>
      <c r="B42" s="44"/>
      <c r="C42" s="44"/>
      <c r="D42" s="45"/>
      <c r="E42" s="44"/>
      <c r="F42" s="44"/>
      <c r="G42" s="45"/>
      <c r="H42" s="44"/>
      <c r="I42" s="44"/>
      <c r="J42" s="45"/>
      <c r="K42" s="44"/>
      <c r="L42" s="44"/>
      <c r="M42" s="45"/>
      <c r="N42" s="54">
        <f t="shared" si="3"/>
        <v>0</v>
      </c>
      <c r="O42" s="43"/>
      <c r="P42" s="43"/>
      <c r="Q42" s="43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46" t="s">
        <v>66</v>
      </c>
      <c r="B43" s="44"/>
      <c r="C43" s="44"/>
      <c r="D43" s="45"/>
      <c r="E43" s="44"/>
      <c r="F43" s="44"/>
      <c r="G43" s="45"/>
      <c r="H43" s="44"/>
      <c r="I43" s="48">
        <v>45624</v>
      </c>
      <c r="J43" s="45">
        <v>1</v>
      </c>
      <c r="K43" s="44"/>
      <c r="L43" s="44"/>
      <c r="M43" s="45"/>
      <c r="N43" s="54">
        <f t="shared" si="3"/>
        <v>1</v>
      </c>
      <c r="O43" s="43"/>
      <c r="P43" s="43"/>
      <c r="Q43" s="43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46" t="s">
        <v>53</v>
      </c>
      <c r="B44" s="44"/>
      <c r="C44" s="44"/>
      <c r="D44" s="45"/>
      <c r="E44" s="44"/>
      <c r="F44" s="47">
        <v>45625</v>
      </c>
      <c r="G44" s="45">
        <v>1</v>
      </c>
      <c r="H44" s="44"/>
      <c r="I44" s="44"/>
      <c r="J44" s="45"/>
      <c r="K44" s="44"/>
      <c r="L44" s="44"/>
      <c r="M44" s="45"/>
      <c r="N44" s="54">
        <f t="shared" si="3"/>
        <v>1</v>
      </c>
      <c r="O44" s="43"/>
      <c r="P44" s="43"/>
      <c r="Q44" s="43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46" t="s">
        <v>54</v>
      </c>
      <c r="B45" s="44"/>
      <c r="C45" s="44"/>
      <c r="D45" s="45"/>
      <c r="E45" s="44"/>
      <c r="F45" s="44"/>
      <c r="G45" s="45"/>
      <c r="H45" s="44"/>
      <c r="I45" s="47">
        <v>45616</v>
      </c>
      <c r="J45" s="45">
        <v>1</v>
      </c>
      <c r="K45" s="44"/>
      <c r="L45" s="44"/>
      <c r="M45" s="45"/>
      <c r="N45" s="54">
        <f t="shared" si="3"/>
        <v>1</v>
      </c>
      <c r="O45" s="43"/>
      <c r="P45" s="43"/>
      <c r="Q45" s="43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46" t="s">
        <v>45</v>
      </c>
      <c r="B46" s="44"/>
      <c r="C46" s="44"/>
      <c r="D46" s="45"/>
      <c r="E46" s="44"/>
      <c r="F46" s="44"/>
      <c r="G46" s="45"/>
      <c r="H46" s="44"/>
      <c r="I46" s="44"/>
      <c r="J46" s="45"/>
      <c r="K46" s="44"/>
      <c r="L46" s="44"/>
      <c r="M46" s="45"/>
      <c r="N46" s="54">
        <f t="shared" si="3"/>
        <v>0</v>
      </c>
      <c r="O46" s="43"/>
      <c r="P46" s="43"/>
      <c r="Q46" s="43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46" t="s">
        <v>46</v>
      </c>
      <c r="B47" s="44"/>
      <c r="C47" s="44"/>
      <c r="D47" s="45"/>
      <c r="E47" s="44"/>
      <c r="F47" s="44"/>
      <c r="G47" s="45"/>
      <c r="H47" s="44"/>
      <c r="I47" s="44"/>
      <c r="J47" s="45"/>
      <c r="K47" s="44"/>
      <c r="L47" s="47">
        <v>45644</v>
      </c>
      <c r="M47" s="45">
        <v>1</v>
      </c>
      <c r="N47" s="54">
        <f t="shared" si="3"/>
        <v>1</v>
      </c>
      <c r="O47" s="43"/>
      <c r="P47" s="43"/>
      <c r="Q47" s="43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46" t="s">
        <v>67</v>
      </c>
      <c r="B48" s="44"/>
      <c r="C48" s="44"/>
      <c r="D48" s="45"/>
      <c r="E48" s="44"/>
      <c r="F48" s="44"/>
      <c r="G48" s="45"/>
      <c r="H48" s="44"/>
      <c r="I48" s="44"/>
      <c r="J48" s="45"/>
      <c r="K48" s="44"/>
      <c r="L48" s="47">
        <v>45650</v>
      </c>
      <c r="M48" s="45">
        <v>1</v>
      </c>
      <c r="N48" s="54">
        <f t="shared" si="3"/>
        <v>1</v>
      </c>
      <c r="O48" s="43"/>
      <c r="P48" s="43"/>
      <c r="Q48" s="43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46" t="s">
        <v>19</v>
      </c>
      <c r="B49" s="44"/>
      <c r="C49" s="44"/>
      <c r="D49" s="45"/>
      <c r="E49" s="44"/>
      <c r="F49" s="44"/>
      <c r="G49" s="45"/>
      <c r="H49" s="44"/>
      <c r="I49" s="44"/>
      <c r="J49" s="45"/>
      <c r="K49" s="44"/>
      <c r="L49" s="44"/>
      <c r="M49" s="45"/>
      <c r="N49" s="54">
        <f t="shared" si="3"/>
        <v>0</v>
      </c>
      <c r="O49" s="43"/>
      <c r="P49" s="43"/>
      <c r="Q49" s="43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46" t="s">
        <v>20</v>
      </c>
      <c r="B50" s="44"/>
      <c r="C50" s="44"/>
      <c r="D50" s="45"/>
      <c r="E50" s="44"/>
      <c r="F50" s="44"/>
      <c r="G50" s="45"/>
      <c r="H50" s="44"/>
      <c r="I50" s="44"/>
      <c r="J50" s="45"/>
      <c r="K50" s="44"/>
      <c r="L50" s="44"/>
      <c r="M50" s="45"/>
      <c r="N50" s="54">
        <f t="shared" si="3"/>
        <v>0</v>
      </c>
      <c r="O50" s="43"/>
      <c r="P50" s="43"/>
      <c r="Q50" s="43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46" t="s">
        <v>18</v>
      </c>
      <c r="B51" s="44"/>
      <c r="C51" s="44"/>
      <c r="D51" s="45"/>
      <c r="E51" s="44"/>
      <c r="F51" s="44"/>
      <c r="G51" s="45"/>
      <c r="H51" s="44"/>
      <c r="I51" s="44"/>
      <c r="J51" s="45"/>
      <c r="K51" s="44"/>
      <c r="L51" s="44"/>
      <c r="M51" s="45"/>
      <c r="N51" s="54">
        <f t="shared" si="3"/>
        <v>0</v>
      </c>
      <c r="O51" s="43"/>
      <c r="P51" s="43"/>
      <c r="Q51" s="43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46" t="s">
        <v>21</v>
      </c>
      <c r="B52" s="44"/>
      <c r="C52" s="44"/>
      <c r="D52" s="45"/>
      <c r="E52" s="44"/>
      <c r="F52" s="44"/>
      <c r="G52" s="45"/>
      <c r="H52" s="44"/>
      <c r="I52" s="44"/>
      <c r="J52" s="45"/>
      <c r="K52" s="44"/>
      <c r="L52" s="44"/>
      <c r="M52" s="45"/>
      <c r="N52" s="54">
        <f t="shared" si="3"/>
        <v>0</v>
      </c>
      <c r="O52" s="43"/>
      <c r="P52" s="43"/>
      <c r="Q52" s="43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80" t="s">
        <v>68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2"/>
      <c r="O53" s="43"/>
      <c r="P53" s="43"/>
      <c r="Q53" s="43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46" t="s">
        <v>13</v>
      </c>
      <c r="B54" s="44"/>
      <c r="C54" s="47">
        <v>45545</v>
      </c>
      <c r="D54" s="45">
        <v>1</v>
      </c>
      <c r="E54" s="47"/>
      <c r="F54" s="47"/>
      <c r="G54" s="45"/>
      <c r="H54" s="44"/>
      <c r="I54" s="47">
        <v>45609</v>
      </c>
      <c r="J54" s="45">
        <v>1</v>
      </c>
      <c r="K54" s="44"/>
      <c r="L54" s="47">
        <v>45646</v>
      </c>
      <c r="M54" s="45">
        <v>1</v>
      </c>
      <c r="N54" s="54">
        <f t="shared" ref="N54:N72" si="4">SUM(M54,J54,G54,D54)</f>
        <v>3</v>
      </c>
      <c r="O54" s="43"/>
      <c r="P54" s="43"/>
      <c r="Q54" s="43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46" t="s">
        <v>43</v>
      </c>
      <c r="B55" s="44"/>
      <c r="C55" s="47"/>
      <c r="D55" s="51"/>
      <c r="E55" s="47"/>
      <c r="F55" s="47">
        <v>45590</v>
      </c>
      <c r="G55" s="45">
        <v>1</v>
      </c>
      <c r="H55" s="44"/>
      <c r="I55" s="44"/>
      <c r="J55" s="45"/>
      <c r="K55" s="44"/>
      <c r="L55" s="47">
        <v>45649</v>
      </c>
      <c r="M55" s="45">
        <v>1</v>
      </c>
      <c r="N55" s="54">
        <f t="shared" si="4"/>
        <v>2</v>
      </c>
      <c r="O55" s="43"/>
      <c r="P55" s="43"/>
      <c r="Q55" s="43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46" t="s">
        <v>17</v>
      </c>
      <c r="B56" s="44"/>
      <c r="C56" s="47"/>
      <c r="D56" s="51"/>
      <c r="E56" s="47"/>
      <c r="F56" s="47"/>
      <c r="G56" s="45"/>
      <c r="H56" s="44"/>
      <c r="I56" s="48">
        <v>45617</v>
      </c>
      <c r="J56" s="45">
        <v>1</v>
      </c>
      <c r="K56" s="44"/>
      <c r="L56" s="47">
        <v>11.12</v>
      </c>
      <c r="M56" s="45">
        <v>1</v>
      </c>
      <c r="N56" s="54">
        <f t="shared" si="4"/>
        <v>2</v>
      </c>
      <c r="O56" s="43"/>
      <c r="P56" s="43"/>
      <c r="Q56" s="43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46" t="s">
        <v>50</v>
      </c>
      <c r="B57" s="44"/>
      <c r="C57" s="47"/>
      <c r="D57" s="51"/>
      <c r="E57" s="47"/>
      <c r="F57" s="47"/>
      <c r="G57" s="45"/>
      <c r="H57" s="44"/>
      <c r="I57" s="44"/>
      <c r="J57" s="45"/>
      <c r="K57" s="44"/>
      <c r="L57" s="47"/>
      <c r="M57" s="45"/>
      <c r="N57" s="54">
        <f t="shared" si="4"/>
        <v>0</v>
      </c>
      <c r="O57" s="43"/>
      <c r="P57" s="43"/>
      <c r="Q57" s="43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46" t="s">
        <v>62</v>
      </c>
      <c r="B58" s="44"/>
      <c r="C58" s="47"/>
      <c r="D58" s="51"/>
      <c r="E58" s="47"/>
      <c r="F58" s="47"/>
      <c r="G58" s="45"/>
      <c r="H58" s="44"/>
      <c r="I58" s="48">
        <v>45607</v>
      </c>
      <c r="J58" s="45">
        <v>1</v>
      </c>
      <c r="K58" s="44"/>
      <c r="L58" s="47">
        <v>45642</v>
      </c>
      <c r="M58" s="45">
        <v>1</v>
      </c>
      <c r="N58" s="54">
        <f t="shared" si="4"/>
        <v>2</v>
      </c>
      <c r="O58" s="43"/>
      <c r="P58" s="43"/>
      <c r="Q58" s="43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46" t="s">
        <v>64</v>
      </c>
      <c r="B59" s="44"/>
      <c r="C59" s="47"/>
      <c r="D59" s="51"/>
      <c r="E59" s="47"/>
      <c r="F59" s="47"/>
      <c r="G59" s="45"/>
      <c r="H59" s="44"/>
      <c r="I59" s="44"/>
      <c r="J59" s="45"/>
      <c r="K59" s="44"/>
      <c r="L59" s="47">
        <v>45636</v>
      </c>
      <c r="M59" s="45">
        <v>1</v>
      </c>
      <c r="N59" s="54">
        <f t="shared" si="4"/>
        <v>1</v>
      </c>
      <c r="O59" s="43"/>
      <c r="P59" s="43"/>
      <c r="Q59" s="43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46" t="s">
        <v>65</v>
      </c>
      <c r="B60" s="44"/>
      <c r="C60" s="47"/>
      <c r="D60" s="51"/>
      <c r="E60" s="47"/>
      <c r="F60" s="47">
        <v>45575</v>
      </c>
      <c r="G60" s="45">
        <v>1</v>
      </c>
      <c r="H60" s="44"/>
      <c r="I60" s="44"/>
      <c r="J60" s="45"/>
      <c r="K60" s="44"/>
      <c r="L60" s="47">
        <v>45638</v>
      </c>
      <c r="M60" s="45">
        <v>1</v>
      </c>
      <c r="N60" s="54">
        <f t="shared" si="4"/>
        <v>2</v>
      </c>
      <c r="O60" s="43"/>
      <c r="P60" s="43"/>
      <c r="Q60" s="43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46" t="s">
        <v>66</v>
      </c>
      <c r="B61" s="44"/>
      <c r="C61" s="44"/>
      <c r="D61" s="45"/>
      <c r="E61" s="44"/>
      <c r="F61" s="44"/>
      <c r="G61" s="45"/>
      <c r="H61" s="44"/>
      <c r="I61" s="44"/>
      <c r="J61" s="45"/>
      <c r="K61" s="44"/>
      <c r="L61" s="47"/>
      <c r="M61" s="45"/>
      <c r="N61" s="54">
        <f t="shared" si="4"/>
        <v>0</v>
      </c>
      <c r="O61" s="43"/>
      <c r="P61" s="43"/>
      <c r="Q61" s="43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46" t="s">
        <v>53</v>
      </c>
      <c r="B62" s="44"/>
      <c r="C62" s="44"/>
      <c r="D62" s="45"/>
      <c r="E62" s="44"/>
      <c r="F62" s="44"/>
      <c r="G62" s="45"/>
      <c r="H62" s="44"/>
      <c r="I62" s="47">
        <v>45623</v>
      </c>
      <c r="J62" s="45">
        <v>1</v>
      </c>
      <c r="K62" s="44"/>
      <c r="L62" s="47"/>
      <c r="M62" s="45"/>
      <c r="N62" s="54">
        <f t="shared" si="4"/>
        <v>1</v>
      </c>
      <c r="O62" s="43"/>
      <c r="P62" s="43"/>
      <c r="Q62" s="43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46" t="s">
        <v>54</v>
      </c>
      <c r="B63" s="44"/>
      <c r="C63" s="44"/>
      <c r="D63" s="45"/>
      <c r="E63" s="44"/>
      <c r="F63" s="44"/>
      <c r="G63" s="45"/>
      <c r="H63" s="44"/>
      <c r="I63" s="44"/>
      <c r="J63" s="45"/>
      <c r="K63" s="44"/>
      <c r="L63" s="47">
        <v>45639</v>
      </c>
      <c r="M63" s="45">
        <v>1</v>
      </c>
      <c r="N63" s="54">
        <f t="shared" si="4"/>
        <v>1</v>
      </c>
      <c r="O63" s="43"/>
      <c r="P63" s="43"/>
      <c r="Q63" s="43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46" t="s">
        <v>45</v>
      </c>
      <c r="B64" s="44"/>
      <c r="C64" s="44"/>
      <c r="D64" s="45"/>
      <c r="E64" s="44"/>
      <c r="F64" s="44"/>
      <c r="G64" s="45"/>
      <c r="H64" s="44"/>
      <c r="I64" s="44"/>
      <c r="J64" s="45"/>
      <c r="K64" s="44"/>
      <c r="L64" s="47"/>
      <c r="M64" s="45"/>
      <c r="N64" s="54">
        <f t="shared" si="4"/>
        <v>0</v>
      </c>
      <c r="O64" s="43"/>
      <c r="P64" s="43"/>
      <c r="Q64" s="43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46" t="s">
        <v>46</v>
      </c>
      <c r="B65" s="44"/>
      <c r="C65" s="44"/>
      <c r="D65" s="45"/>
      <c r="E65" s="44"/>
      <c r="F65" s="47">
        <v>45587</v>
      </c>
      <c r="G65" s="45">
        <v>1</v>
      </c>
      <c r="H65" s="44"/>
      <c r="I65" s="44"/>
      <c r="J65" s="45"/>
      <c r="K65" s="44"/>
      <c r="L65" s="47">
        <v>45643</v>
      </c>
      <c r="M65" s="45">
        <v>1</v>
      </c>
      <c r="N65" s="54">
        <f t="shared" si="4"/>
        <v>2</v>
      </c>
      <c r="O65" s="43"/>
      <c r="P65" s="43"/>
      <c r="Q65" s="43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46" t="s">
        <v>67</v>
      </c>
      <c r="B66" s="44"/>
      <c r="C66" s="44"/>
      <c r="D66" s="45"/>
      <c r="E66" s="44"/>
      <c r="F66" s="44"/>
      <c r="G66" s="45"/>
      <c r="H66" s="44"/>
      <c r="I66" s="44"/>
      <c r="J66" s="45"/>
      <c r="K66" s="44"/>
      <c r="L66" s="47">
        <v>45638</v>
      </c>
      <c r="M66" s="45">
        <v>1</v>
      </c>
      <c r="N66" s="54">
        <f t="shared" si="4"/>
        <v>1</v>
      </c>
      <c r="O66" s="43"/>
      <c r="P66" s="43"/>
      <c r="Q66" s="43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46" t="s">
        <v>69</v>
      </c>
      <c r="B67" s="60"/>
      <c r="C67" s="47">
        <v>45560</v>
      </c>
      <c r="D67" s="45">
        <v>1</v>
      </c>
      <c r="E67" s="49"/>
      <c r="F67" s="49"/>
      <c r="G67" s="45"/>
      <c r="H67" s="60"/>
      <c r="I67" s="60"/>
      <c r="J67" s="45"/>
      <c r="K67" s="60"/>
      <c r="L67" s="47">
        <v>45645</v>
      </c>
      <c r="M67" s="45">
        <v>1</v>
      </c>
      <c r="N67" s="54">
        <f t="shared" si="4"/>
        <v>2</v>
      </c>
      <c r="O67" s="43"/>
      <c r="P67" s="43"/>
      <c r="Q67" s="43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46" t="s">
        <v>19</v>
      </c>
      <c r="B68" s="44"/>
      <c r="C68" s="44"/>
      <c r="D68" s="45"/>
      <c r="E68" s="44"/>
      <c r="F68" s="44"/>
      <c r="G68" s="45"/>
      <c r="H68" s="44"/>
      <c r="I68" s="44"/>
      <c r="J68" s="45"/>
      <c r="K68" s="44"/>
      <c r="L68" s="44"/>
      <c r="M68" s="45"/>
      <c r="N68" s="54">
        <f t="shared" si="4"/>
        <v>0</v>
      </c>
      <c r="O68" s="43"/>
      <c r="P68" s="43"/>
      <c r="Q68" s="43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46" t="s">
        <v>20</v>
      </c>
      <c r="B69" s="44"/>
      <c r="C69" s="44"/>
      <c r="D69" s="45"/>
      <c r="E69" s="44"/>
      <c r="F69" s="44"/>
      <c r="G69" s="45"/>
      <c r="H69" s="44"/>
      <c r="I69" s="44"/>
      <c r="J69" s="45"/>
      <c r="K69" s="44"/>
      <c r="L69" s="44"/>
      <c r="M69" s="45"/>
      <c r="N69" s="54">
        <f t="shared" si="4"/>
        <v>0</v>
      </c>
      <c r="O69" s="43"/>
      <c r="P69" s="43"/>
      <c r="Q69" s="43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46" t="s">
        <v>18</v>
      </c>
      <c r="B70" s="44"/>
      <c r="C70" s="44"/>
      <c r="D70" s="45"/>
      <c r="E70" s="44"/>
      <c r="F70" s="44"/>
      <c r="G70" s="45"/>
      <c r="H70" s="44"/>
      <c r="I70" s="44"/>
      <c r="J70" s="45"/>
      <c r="K70" s="44"/>
      <c r="L70" s="44"/>
      <c r="M70" s="45"/>
      <c r="N70" s="54">
        <f t="shared" si="4"/>
        <v>0</v>
      </c>
      <c r="O70" s="43"/>
      <c r="P70" s="43"/>
      <c r="Q70" s="43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46" t="s">
        <v>21</v>
      </c>
      <c r="B71" s="44"/>
      <c r="C71" s="44"/>
      <c r="D71" s="45"/>
      <c r="E71" s="44"/>
      <c r="F71" s="44"/>
      <c r="G71" s="45"/>
      <c r="H71" s="44"/>
      <c r="I71" s="44"/>
      <c r="J71" s="45"/>
      <c r="K71" s="44"/>
      <c r="L71" s="44"/>
      <c r="M71" s="45"/>
      <c r="N71" s="54">
        <f t="shared" si="4"/>
        <v>0</v>
      </c>
      <c r="O71" s="43"/>
      <c r="P71" s="43"/>
      <c r="Q71" s="43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46" t="s">
        <v>70</v>
      </c>
      <c r="B72" s="44"/>
      <c r="C72" s="44"/>
      <c r="D72" s="45"/>
      <c r="E72" s="44"/>
      <c r="F72" s="44"/>
      <c r="G72" s="45"/>
      <c r="H72" s="44"/>
      <c r="I72" s="44"/>
      <c r="J72" s="45"/>
      <c r="K72" s="44"/>
      <c r="L72" s="44"/>
      <c r="M72" s="45"/>
      <c r="N72" s="54">
        <f t="shared" si="4"/>
        <v>0</v>
      </c>
      <c r="O72" s="43"/>
      <c r="P72" s="43"/>
      <c r="Q72" s="43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80" t="s">
        <v>71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2"/>
      <c r="O73" s="43"/>
      <c r="P73" s="43"/>
      <c r="Q73" s="43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46" t="s">
        <v>13</v>
      </c>
      <c r="B74" s="44"/>
      <c r="C74" s="47">
        <v>45545</v>
      </c>
      <c r="D74" s="45">
        <v>1</v>
      </c>
      <c r="E74" s="44"/>
      <c r="F74" s="44"/>
      <c r="G74" s="45"/>
      <c r="H74" s="44"/>
      <c r="I74" s="47">
        <v>45611</v>
      </c>
      <c r="J74" s="45">
        <v>1</v>
      </c>
      <c r="K74" s="44"/>
      <c r="L74" s="44"/>
      <c r="M74" s="45"/>
      <c r="N74" s="54">
        <f t="shared" ref="N74:N80" si="5">SUM(M74,J74,G74,D74)</f>
        <v>2</v>
      </c>
      <c r="O74" s="43"/>
      <c r="P74" s="43"/>
      <c r="Q74" s="43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46" t="s">
        <v>43</v>
      </c>
      <c r="B75" s="44"/>
      <c r="C75" s="47"/>
      <c r="D75" s="45"/>
      <c r="E75" s="44"/>
      <c r="F75" s="44"/>
      <c r="G75" s="45"/>
      <c r="H75" s="44"/>
      <c r="I75" s="47">
        <v>45607</v>
      </c>
      <c r="J75" s="45">
        <v>1</v>
      </c>
      <c r="K75" s="44"/>
      <c r="L75" s="48">
        <v>45645</v>
      </c>
      <c r="M75" s="45">
        <v>1</v>
      </c>
      <c r="N75" s="54">
        <f t="shared" si="5"/>
        <v>2</v>
      </c>
      <c r="O75" s="43"/>
      <c r="P75" s="43"/>
      <c r="Q75" s="43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46" t="s">
        <v>24</v>
      </c>
      <c r="B76" s="44"/>
      <c r="C76" s="47"/>
      <c r="D76" s="45"/>
      <c r="E76" s="44"/>
      <c r="F76" s="44"/>
      <c r="G76" s="45"/>
      <c r="H76" s="44"/>
      <c r="I76" s="47"/>
      <c r="J76" s="45"/>
      <c r="K76" s="44"/>
      <c r="L76" s="44"/>
      <c r="M76" s="45"/>
      <c r="N76" s="54">
        <f t="shared" si="5"/>
        <v>0</v>
      </c>
      <c r="O76" s="43"/>
      <c r="P76" s="43"/>
      <c r="Q76" s="43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46" t="s">
        <v>61</v>
      </c>
      <c r="B77" s="44"/>
      <c r="C77" s="47"/>
      <c r="D77" s="45"/>
      <c r="E77" s="44"/>
      <c r="F77" s="44"/>
      <c r="G77" s="45"/>
      <c r="H77" s="44"/>
      <c r="I77" s="47"/>
      <c r="J77" s="45"/>
      <c r="K77" s="44"/>
      <c r="L77" s="44"/>
      <c r="M77" s="45"/>
      <c r="N77" s="54">
        <f t="shared" si="5"/>
        <v>0</v>
      </c>
      <c r="O77" s="43"/>
      <c r="P77" s="43"/>
      <c r="Q77" s="43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46" t="s">
        <v>17</v>
      </c>
      <c r="B78" s="44"/>
      <c r="C78" s="47"/>
      <c r="D78" s="45"/>
      <c r="E78" s="44"/>
      <c r="F78" s="44"/>
      <c r="G78" s="45"/>
      <c r="H78" s="44"/>
      <c r="I78" s="47">
        <v>45615</v>
      </c>
      <c r="J78" s="45">
        <v>1</v>
      </c>
      <c r="K78" s="44"/>
      <c r="L78" s="44"/>
      <c r="M78" s="45"/>
      <c r="N78" s="54">
        <f t="shared" si="5"/>
        <v>1</v>
      </c>
      <c r="O78" s="43"/>
      <c r="P78" s="43"/>
      <c r="Q78" s="43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46" t="s">
        <v>50</v>
      </c>
      <c r="B79" s="44"/>
      <c r="C79" s="47"/>
      <c r="D79" s="45"/>
      <c r="E79" s="44"/>
      <c r="F79" s="44"/>
      <c r="G79" s="45"/>
      <c r="H79" s="44"/>
      <c r="I79" s="47"/>
      <c r="J79" s="45"/>
      <c r="K79" s="44"/>
      <c r="L79" s="44"/>
      <c r="M79" s="45"/>
      <c r="N79" s="54">
        <f t="shared" si="5"/>
        <v>0</v>
      </c>
      <c r="O79" s="43"/>
      <c r="P79" s="43"/>
      <c r="Q79" s="43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46" t="s">
        <v>62</v>
      </c>
      <c r="B80" s="44"/>
      <c r="C80" s="47"/>
      <c r="D80" s="45"/>
      <c r="E80" s="44"/>
      <c r="F80" s="48">
        <v>45588</v>
      </c>
      <c r="G80" s="45">
        <v>1</v>
      </c>
      <c r="H80" s="44"/>
      <c r="I80" s="47"/>
      <c r="J80" s="45"/>
      <c r="K80" s="44"/>
      <c r="L80" s="47">
        <v>45630</v>
      </c>
      <c r="M80" s="45">
        <v>1</v>
      </c>
      <c r="N80" s="54">
        <f t="shared" si="5"/>
        <v>2</v>
      </c>
      <c r="O80" s="43"/>
      <c r="P80" s="43"/>
      <c r="Q80" s="43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46" t="s">
        <v>64</v>
      </c>
      <c r="B81" s="44"/>
      <c r="C81" s="47"/>
      <c r="D81" s="45"/>
      <c r="E81" s="44"/>
      <c r="F81" s="44"/>
      <c r="G81" s="45"/>
      <c r="H81" s="44"/>
      <c r="I81" s="47"/>
      <c r="J81" s="45"/>
      <c r="K81" s="44"/>
      <c r="L81" s="47"/>
      <c r="M81" s="45"/>
      <c r="N81" s="54"/>
      <c r="O81" s="43"/>
      <c r="P81" s="43"/>
      <c r="Q81" s="43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46" t="s">
        <v>65</v>
      </c>
      <c r="B82" s="44"/>
      <c r="C82" s="47"/>
      <c r="D82" s="45"/>
      <c r="E82" s="44"/>
      <c r="F82" s="48">
        <v>45589</v>
      </c>
      <c r="G82" s="45">
        <v>1</v>
      </c>
      <c r="H82" s="44"/>
      <c r="I82" s="47"/>
      <c r="J82" s="45"/>
      <c r="K82" s="44"/>
      <c r="L82" s="47">
        <v>45636</v>
      </c>
      <c r="M82" s="45">
        <v>1</v>
      </c>
      <c r="N82" s="54">
        <f t="shared" ref="N82:N92" si="6">SUM(M82,J82,G82,D82)</f>
        <v>2</v>
      </c>
      <c r="O82" s="43"/>
      <c r="P82" s="43"/>
      <c r="Q82" s="43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46" t="s">
        <v>66</v>
      </c>
      <c r="B83" s="44"/>
      <c r="C83" s="47"/>
      <c r="D83" s="45"/>
      <c r="E83" s="44"/>
      <c r="F83" s="44"/>
      <c r="G83" s="45"/>
      <c r="H83" s="44"/>
      <c r="I83" s="47"/>
      <c r="J83" s="45"/>
      <c r="K83" s="44"/>
      <c r="L83" s="47">
        <v>46007</v>
      </c>
      <c r="M83" s="45">
        <v>1</v>
      </c>
      <c r="N83" s="54">
        <f t="shared" si="6"/>
        <v>1</v>
      </c>
      <c r="O83" s="43"/>
      <c r="P83" s="43"/>
      <c r="Q83" s="43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46" t="s">
        <v>53</v>
      </c>
      <c r="B84" s="44"/>
      <c r="C84" s="47"/>
      <c r="D84" s="45"/>
      <c r="E84" s="44"/>
      <c r="F84" s="47">
        <v>45583</v>
      </c>
      <c r="G84" s="45">
        <v>1</v>
      </c>
      <c r="H84" s="44"/>
      <c r="I84" s="47"/>
      <c r="J84" s="45"/>
      <c r="K84" s="44"/>
      <c r="L84" s="47">
        <v>45644</v>
      </c>
      <c r="M84" s="45">
        <v>1</v>
      </c>
      <c r="N84" s="54">
        <f t="shared" si="6"/>
        <v>2</v>
      </c>
      <c r="O84" s="43"/>
      <c r="P84" s="43"/>
      <c r="Q84" s="43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46" t="s">
        <v>54</v>
      </c>
      <c r="B85" s="44"/>
      <c r="C85" s="47"/>
      <c r="D85" s="45"/>
      <c r="E85" s="44"/>
      <c r="F85" s="47">
        <v>45573</v>
      </c>
      <c r="G85" s="45">
        <v>1</v>
      </c>
      <c r="H85" s="44"/>
      <c r="I85" s="47"/>
      <c r="J85" s="45"/>
      <c r="K85" s="44"/>
      <c r="L85" s="47"/>
      <c r="M85" s="45"/>
      <c r="N85" s="54">
        <f t="shared" si="6"/>
        <v>1</v>
      </c>
      <c r="O85" s="43"/>
      <c r="P85" s="43"/>
      <c r="Q85" s="43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46" t="s">
        <v>45</v>
      </c>
      <c r="B86" s="44"/>
      <c r="C86" s="47"/>
      <c r="D86" s="45"/>
      <c r="E86" s="44"/>
      <c r="F86" s="47">
        <v>45590</v>
      </c>
      <c r="G86" s="45">
        <v>1</v>
      </c>
      <c r="H86" s="44"/>
      <c r="I86" s="47"/>
      <c r="J86" s="45"/>
      <c r="K86" s="44"/>
      <c r="L86" s="47">
        <v>45653</v>
      </c>
      <c r="M86" s="45">
        <v>1</v>
      </c>
      <c r="N86" s="54">
        <f t="shared" si="6"/>
        <v>2</v>
      </c>
      <c r="O86" s="43"/>
      <c r="P86" s="43"/>
      <c r="Q86" s="43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46" t="s">
        <v>46</v>
      </c>
      <c r="B87" s="44"/>
      <c r="C87" s="47"/>
      <c r="D87" s="45"/>
      <c r="E87" s="44"/>
      <c r="F87" s="47">
        <v>45583</v>
      </c>
      <c r="G87" s="45">
        <v>1</v>
      </c>
      <c r="H87" s="44"/>
      <c r="I87" s="47"/>
      <c r="J87" s="45"/>
      <c r="K87" s="44"/>
      <c r="L87" s="47">
        <v>45646</v>
      </c>
      <c r="M87" s="45">
        <v>1</v>
      </c>
      <c r="N87" s="54">
        <f t="shared" si="6"/>
        <v>2</v>
      </c>
      <c r="O87" s="43"/>
      <c r="P87" s="43"/>
      <c r="Q87" s="43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46" t="s">
        <v>67</v>
      </c>
      <c r="B88" s="44"/>
      <c r="C88" s="47"/>
      <c r="D88" s="45"/>
      <c r="E88" s="44"/>
      <c r="F88" s="44"/>
      <c r="G88" s="45"/>
      <c r="H88" s="44"/>
      <c r="I88" s="47">
        <v>45615</v>
      </c>
      <c r="J88" s="45">
        <v>1</v>
      </c>
      <c r="K88" s="44"/>
      <c r="L88" s="47"/>
      <c r="M88" s="45"/>
      <c r="N88" s="54">
        <f t="shared" si="6"/>
        <v>1</v>
      </c>
      <c r="O88" s="43"/>
      <c r="P88" s="43"/>
      <c r="Q88" s="43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46" t="s">
        <v>69</v>
      </c>
      <c r="B89" s="44"/>
      <c r="C89" s="47">
        <v>45546</v>
      </c>
      <c r="D89" s="45">
        <v>1</v>
      </c>
      <c r="E89" s="44"/>
      <c r="F89" s="60"/>
      <c r="G89" s="45"/>
      <c r="H89" s="44"/>
      <c r="I89" s="60"/>
      <c r="J89" s="45"/>
      <c r="K89" s="44"/>
      <c r="L89" s="47">
        <v>45629</v>
      </c>
      <c r="M89" s="45">
        <v>1</v>
      </c>
      <c r="N89" s="54">
        <f t="shared" si="6"/>
        <v>2</v>
      </c>
      <c r="O89" s="43"/>
      <c r="P89" s="43"/>
      <c r="Q89" s="43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46" t="s">
        <v>18</v>
      </c>
      <c r="B90" s="44"/>
      <c r="C90" s="44"/>
      <c r="D90" s="45"/>
      <c r="E90" s="44"/>
      <c r="F90" s="44"/>
      <c r="G90" s="45"/>
      <c r="H90" s="44"/>
      <c r="I90" s="44"/>
      <c r="J90" s="45"/>
      <c r="K90" s="44"/>
      <c r="L90" s="44"/>
      <c r="M90" s="45"/>
      <c r="N90" s="54">
        <f t="shared" si="6"/>
        <v>0</v>
      </c>
      <c r="O90" s="43"/>
      <c r="P90" s="43"/>
      <c r="Q90" s="43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46" t="s">
        <v>21</v>
      </c>
      <c r="B91" s="44"/>
      <c r="C91" s="44"/>
      <c r="D91" s="45"/>
      <c r="E91" s="44"/>
      <c r="F91" s="44"/>
      <c r="G91" s="45"/>
      <c r="H91" s="44"/>
      <c r="I91" s="44"/>
      <c r="J91" s="45"/>
      <c r="K91" s="44"/>
      <c r="L91" s="44"/>
      <c r="M91" s="45"/>
      <c r="N91" s="54">
        <f t="shared" si="6"/>
        <v>0</v>
      </c>
      <c r="O91" s="43"/>
      <c r="P91" s="43"/>
      <c r="Q91" s="43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46" t="s">
        <v>70</v>
      </c>
      <c r="B92" s="44"/>
      <c r="C92" s="44"/>
      <c r="D92" s="45"/>
      <c r="E92" s="44"/>
      <c r="F92" s="44"/>
      <c r="G92" s="45"/>
      <c r="H92" s="44"/>
      <c r="I92" s="44"/>
      <c r="J92" s="45"/>
      <c r="K92" s="44"/>
      <c r="L92" s="44"/>
      <c r="M92" s="45"/>
      <c r="N92" s="54">
        <f t="shared" si="6"/>
        <v>0</v>
      </c>
      <c r="O92" s="43"/>
      <c r="P92" s="43"/>
      <c r="Q92" s="43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2">
    <mergeCell ref="A5:N5"/>
    <mergeCell ref="A19:N19"/>
    <mergeCell ref="A33:N33"/>
    <mergeCell ref="A53:N53"/>
    <mergeCell ref="A73:N73"/>
    <mergeCell ref="M1:N1"/>
    <mergeCell ref="A2:N2"/>
    <mergeCell ref="B3:D3"/>
    <mergeCell ref="E3:G3"/>
    <mergeCell ref="H3:J3"/>
    <mergeCell ref="K3:M3"/>
    <mergeCell ref="A3:A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1003"/>
  <sheetViews>
    <sheetView topLeftCell="B1" workbookViewId="0">
      <selection activeCell="R4" sqref="R4"/>
    </sheetView>
  </sheetViews>
  <sheetFormatPr defaultColWidth="14.42578125" defaultRowHeight="15" customHeight="1"/>
  <cols>
    <col min="1" max="1" width="29.7109375" customWidth="1"/>
    <col min="2" max="2" width="13.5703125" customWidth="1"/>
    <col min="3" max="3" width="11" customWidth="1"/>
    <col min="4" max="4" width="6.7109375" customWidth="1"/>
    <col min="5" max="5" width="13.85546875" customWidth="1"/>
    <col min="6" max="6" width="11.140625" customWidth="1"/>
    <col min="7" max="7" width="6.28515625" customWidth="1"/>
    <col min="8" max="8" width="12" customWidth="1"/>
    <col min="9" max="9" width="10.85546875" customWidth="1"/>
    <col min="10" max="10" width="6.28515625" customWidth="1"/>
    <col min="11" max="11" width="12" customWidth="1"/>
    <col min="12" max="12" width="11.140625" customWidth="1"/>
    <col min="13" max="13" width="6.28515625" customWidth="1"/>
    <col min="14" max="14" width="12.28515625" customWidth="1"/>
    <col min="15" max="15" width="11" customWidth="1"/>
    <col min="16" max="16" width="6.28515625" customWidth="1"/>
    <col min="17" max="17" width="11.140625" customWidth="1"/>
    <col min="18" max="18" width="10" customWidth="1"/>
    <col min="19" max="19" width="12.7109375" customWidth="1"/>
    <col min="20" max="20" width="13.42578125" customWidth="1"/>
    <col min="21" max="40" width="9.140625" customWidth="1"/>
  </cols>
  <sheetData>
    <row r="1" spans="1:40" ht="3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4"/>
      <c r="M1" s="1"/>
      <c r="N1" s="1"/>
      <c r="O1" s="1"/>
      <c r="P1" s="1"/>
      <c r="Q1" s="1"/>
      <c r="R1" s="66" t="s">
        <v>0</v>
      </c>
      <c r="S1" s="67"/>
      <c r="T1" s="6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61.5" customHeight="1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5.75" customHeight="1">
      <c r="A3" s="74" t="s">
        <v>2</v>
      </c>
      <c r="B3" s="70" t="s">
        <v>28</v>
      </c>
      <c r="C3" s="71"/>
      <c r="D3" s="72"/>
      <c r="E3" s="70" t="s">
        <v>29</v>
      </c>
      <c r="F3" s="71"/>
      <c r="G3" s="72"/>
      <c r="H3" s="70" t="s">
        <v>30</v>
      </c>
      <c r="I3" s="71"/>
      <c r="J3" s="72"/>
      <c r="K3" s="70" t="s">
        <v>31</v>
      </c>
      <c r="L3" s="71"/>
      <c r="M3" s="72"/>
      <c r="N3" s="70" t="s">
        <v>32</v>
      </c>
      <c r="O3" s="71"/>
      <c r="P3" s="72"/>
      <c r="Q3" s="15" t="s">
        <v>7</v>
      </c>
      <c r="R3" s="70" t="s">
        <v>7</v>
      </c>
      <c r="S3" s="71"/>
      <c r="T3" s="7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40" ht="89.25">
      <c r="A4" s="75"/>
      <c r="B4" s="4" t="s">
        <v>8</v>
      </c>
      <c r="C4" s="4" t="s">
        <v>9</v>
      </c>
      <c r="D4" s="3" t="s">
        <v>10</v>
      </c>
      <c r="E4" s="4" t="s">
        <v>8</v>
      </c>
      <c r="F4" s="4" t="s">
        <v>9</v>
      </c>
      <c r="G4" s="3" t="s">
        <v>7</v>
      </c>
      <c r="H4" s="4" t="s">
        <v>8</v>
      </c>
      <c r="I4" s="4" t="s">
        <v>9</v>
      </c>
      <c r="J4" s="3" t="s">
        <v>7</v>
      </c>
      <c r="K4" s="4" t="s">
        <v>8</v>
      </c>
      <c r="L4" s="4" t="s">
        <v>9</v>
      </c>
      <c r="M4" s="3" t="s">
        <v>7</v>
      </c>
      <c r="N4" s="4" t="s">
        <v>8</v>
      </c>
      <c r="O4" s="4" t="s">
        <v>9</v>
      </c>
      <c r="P4" s="3" t="s">
        <v>7</v>
      </c>
      <c r="Q4" s="16" t="s">
        <v>33</v>
      </c>
      <c r="R4" s="17" t="s">
        <v>34</v>
      </c>
      <c r="S4" s="17" t="s">
        <v>35</v>
      </c>
      <c r="T4" s="17" t="s">
        <v>36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5.75">
      <c r="A5" s="82" t="s">
        <v>41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  <c r="R5" s="83"/>
      <c r="S5" s="71"/>
      <c r="T5" s="71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</row>
    <row r="6" spans="1:40">
      <c r="A6" s="5" t="s">
        <v>13</v>
      </c>
      <c r="B6" s="9"/>
      <c r="C6" s="9" t="s">
        <v>72</v>
      </c>
      <c r="D6" s="8">
        <v>1</v>
      </c>
      <c r="E6" s="9"/>
      <c r="F6" s="9" t="s">
        <v>73</v>
      </c>
      <c r="G6" s="8">
        <v>1</v>
      </c>
      <c r="H6" s="9"/>
      <c r="I6" s="11">
        <v>45730</v>
      </c>
      <c r="J6" s="8">
        <v>1</v>
      </c>
      <c r="K6" s="9"/>
      <c r="L6" s="11">
        <v>45762</v>
      </c>
      <c r="M6" s="8">
        <v>1</v>
      </c>
      <c r="N6" s="9"/>
      <c r="O6" s="11">
        <v>45800</v>
      </c>
      <c r="P6" s="8">
        <v>1</v>
      </c>
      <c r="Q6" s="18">
        <f t="shared" ref="Q6:Q17" si="0">SUM(P6,M6,J6,G6,D6)</f>
        <v>5</v>
      </c>
      <c r="R6" s="18">
        <f>SUM(Q6+'ООО I полуг'!N6)</f>
        <v>9</v>
      </c>
      <c r="S6" s="9">
        <v>170</v>
      </c>
      <c r="T6" s="19">
        <f t="shared" ref="T6:T12" si="1">(R6/S6)*100</f>
        <v>5.2941176470588198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>
      <c r="A7" s="5" t="s">
        <v>43</v>
      </c>
      <c r="B7" s="9"/>
      <c r="C7" s="37">
        <v>45672</v>
      </c>
      <c r="D7" s="8"/>
      <c r="E7" s="9"/>
      <c r="F7" s="9"/>
      <c r="G7" s="8"/>
      <c r="H7" s="9"/>
      <c r="I7" s="11"/>
      <c r="J7" s="8"/>
      <c r="K7" s="9"/>
      <c r="L7" s="11"/>
      <c r="M7" s="8"/>
      <c r="N7" s="9"/>
      <c r="O7" s="11">
        <v>45791</v>
      </c>
      <c r="P7" s="8"/>
      <c r="Q7" s="18">
        <f t="shared" si="0"/>
        <v>0</v>
      </c>
      <c r="R7" s="18">
        <f>SUM(Q7+'ООО I полуг'!N7)</f>
        <v>0</v>
      </c>
      <c r="S7" s="9">
        <v>102</v>
      </c>
      <c r="T7" s="19">
        <f t="shared" si="1"/>
        <v>0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spans="1:40">
      <c r="A8" s="5" t="s">
        <v>17</v>
      </c>
      <c r="B8" s="9"/>
      <c r="C8" s="9"/>
      <c r="D8" s="8"/>
      <c r="E8" s="9"/>
      <c r="F8" s="9"/>
      <c r="G8" s="8"/>
      <c r="H8" s="9"/>
      <c r="I8" s="11">
        <v>45735</v>
      </c>
      <c r="J8" s="8">
        <v>1</v>
      </c>
      <c r="K8" s="9"/>
      <c r="L8" s="11"/>
      <c r="M8" s="8"/>
      <c r="N8" s="9"/>
      <c r="O8" s="9"/>
      <c r="P8" s="8"/>
      <c r="Q8" s="18">
        <f t="shared" si="0"/>
        <v>1</v>
      </c>
      <c r="R8" s="18">
        <f>SUM(Q8+'ООО I полуг'!N8)</f>
        <v>4</v>
      </c>
      <c r="S8" s="9">
        <v>102</v>
      </c>
      <c r="T8" s="19">
        <f t="shared" si="1"/>
        <v>3.9215686274509798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>
      <c r="A9" s="5" t="s">
        <v>15</v>
      </c>
      <c r="B9" s="9"/>
      <c r="C9" s="9"/>
      <c r="D9" s="8"/>
      <c r="E9" s="9"/>
      <c r="F9" s="11">
        <v>45698</v>
      </c>
      <c r="G9" s="8">
        <v>1</v>
      </c>
      <c r="H9" s="9"/>
      <c r="I9" s="11"/>
      <c r="J9" s="8"/>
      <c r="K9" s="9"/>
      <c r="L9" s="11">
        <v>45775</v>
      </c>
      <c r="M9" s="8">
        <v>1</v>
      </c>
      <c r="N9" s="9"/>
      <c r="O9" s="11">
        <v>45792</v>
      </c>
      <c r="P9" s="8">
        <v>1</v>
      </c>
      <c r="Q9" s="18">
        <f t="shared" si="0"/>
        <v>3</v>
      </c>
      <c r="R9" s="18">
        <f>SUM(Q9+'ООО I полуг'!N9)</f>
        <v>5</v>
      </c>
      <c r="S9" s="9">
        <v>170</v>
      </c>
      <c r="T9" s="19">
        <f t="shared" si="1"/>
        <v>2.9411764705882302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40">
      <c r="A10" s="5" t="s">
        <v>44</v>
      </c>
      <c r="B10" s="9"/>
      <c r="C10" s="9"/>
      <c r="D10" s="8"/>
      <c r="E10" s="9"/>
      <c r="F10" s="11">
        <v>45715</v>
      </c>
      <c r="G10" s="8">
        <v>1</v>
      </c>
      <c r="H10" s="9"/>
      <c r="I10" s="11"/>
      <c r="J10" s="8"/>
      <c r="K10" s="9"/>
      <c r="L10" s="9"/>
      <c r="M10" s="8"/>
      <c r="N10" s="9"/>
      <c r="O10" s="11">
        <v>45789</v>
      </c>
      <c r="P10" s="8">
        <v>1</v>
      </c>
      <c r="Q10" s="18">
        <f t="shared" si="0"/>
        <v>2</v>
      </c>
      <c r="R10" s="18">
        <f>SUM(Q10+'ООО I полуг'!N10)</f>
        <v>3</v>
      </c>
      <c r="S10" s="9">
        <v>68</v>
      </c>
      <c r="T10" s="19">
        <f t="shared" si="1"/>
        <v>4.4117647058823497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0">
      <c r="A11" s="5" t="s">
        <v>45</v>
      </c>
      <c r="B11" s="9"/>
      <c r="C11" s="9"/>
      <c r="D11" s="8"/>
      <c r="E11" s="9"/>
      <c r="F11" s="11">
        <v>45699</v>
      </c>
      <c r="G11" s="8">
        <v>1</v>
      </c>
      <c r="H11" s="9"/>
      <c r="I11" s="11">
        <v>45734</v>
      </c>
      <c r="J11" s="8">
        <v>1</v>
      </c>
      <c r="K11" s="9"/>
      <c r="L11" s="9"/>
      <c r="M11" s="8"/>
      <c r="N11" s="9"/>
      <c r="O11" s="9"/>
      <c r="P11" s="8"/>
      <c r="Q11" s="18">
        <f t="shared" si="0"/>
        <v>2</v>
      </c>
      <c r="R11" s="18">
        <f>SUM(Q11+'ООО I полуг'!N12)</f>
        <v>2</v>
      </c>
      <c r="S11" s="9">
        <v>34</v>
      </c>
      <c r="T11" s="19">
        <f t="shared" si="1"/>
        <v>5.8823529411764701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>
      <c r="A12" s="5" t="s">
        <v>46</v>
      </c>
      <c r="B12" s="9"/>
      <c r="C12" s="37">
        <v>45687</v>
      </c>
      <c r="D12" s="8">
        <v>1</v>
      </c>
      <c r="E12" s="9"/>
      <c r="F12" s="9"/>
      <c r="G12" s="8"/>
      <c r="H12" s="9"/>
      <c r="I12" s="9"/>
      <c r="J12" s="8"/>
      <c r="K12" s="9"/>
      <c r="L12" s="37">
        <v>45764</v>
      </c>
      <c r="M12" s="8"/>
      <c r="N12" s="9"/>
      <c r="O12" s="9"/>
      <c r="P12" s="8"/>
      <c r="Q12" s="18">
        <f t="shared" si="0"/>
        <v>1</v>
      </c>
      <c r="R12" s="18">
        <f>SUM(Q12+'ООО I полуг'!N13)</f>
        <v>2</v>
      </c>
      <c r="S12" s="9">
        <v>34</v>
      </c>
      <c r="T12" s="19">
        <f t="shared" si="1"/>
        <v>5.8823529411764701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0">
      <c r="A13" s="5" t="s">
        <v>47</v>
      </c>
      <c r="B13" s="9"/>
      <c r="C13" s="9"/>
      <c r="D13" s="8"/>
      <c r="E13" s="9"/>
      <c r="F13" s="9"/>
      <c r="G13" s="8"/>
      <c r="H13" s="9"/>
      <c r="I13" s="9"/>
      <c r="J13" s="8"/>
      <c r="K13" s="9"/>
      <c r="L13" s="9"/>
      <c r="M13" s="8"/>
      <c r="N13" s="9"/>
      <c r="O13" s="9"/>
      <c r="P13" s="8"/>
      <c r="Q13" s="18">
        <f t="shared" si="0"/>
        <v>0</v>
      </c>
      <c r="R13" s="18">
        <f>SUM(Q13+'ООО I полуг'!N14)</f>
        <v>0</v>
      </c>
      <c r="S13" s="9"/>
      <c r="T13" s="19">
        <v>0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0">
      <c r="A14" s="5" t="s">
        <v>18</v>
      </c>
      <c r="B14" s="9"/>
      <c r="C14" s="9"/>
      <c r="D14" s="8"/>
      <c r="E14" s="9"/>
      <c r="F14" s="9"/>
      <c r="G14" s="8"/>
      <c r="H14" s="9"/>
      <c r="I14" s="9"/>
      <c r="J14" s="8"/>
      <c r="K14" s="9"/>
      <c r="L14" s="9"/>
      <c r="M14" s="8"/>
      <c r="N14" s="9"/>
      <c r="O14" s="9"/>
      <c r="P14" s="8"/>
      <c r="Q14" s="18">
        <f t="shared" si="0"/>
        <v>0</v>
      </c>
      <c r="R14" s="18">
        <f>SUM(Q14+'ООО I полуг'!N15)</f>
        <v>0</v>
      </c>
      <c r="S14" s="9"/>
      <c r="T14" s="19"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>
      <c r="A15" s="5" t="s">
        <v>19</v>
      </c>
      <c r="B15" s="9"/>
      <c r="C15" s="9"/>
      <c r="D15" s="8"/>
      <c r="E15" s="9"/>
      <c r="F15" s="9"/>
      <c r="G15" s="8"/>
      <c r="H15" s="9"/>
      <c r="I15" s="9"/>
      <c r="J15" s="8"/>
      <c r="K15" s="9"/>
      <c r="L15" s="9"/>
      <c r="M15" s="8"/>
      <c r="N15" s="9"/>
      <c r="O15" s="9"/>
      <c r="P15" s="8"/>
      <c r="Q15" s="18">
        <f t="shared" si="0"/>
        <v>0</v>
      </c>
      <c r="R15" s="18">
        <f>SUM(Q15+'ООО I полуг'!N16)</f>
        <v>0</v>
      </c>
      <c r="S15" s="9"/>
      <c r="T15" s="19">
        <v>0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>
      <c r="A16" s="5" t="s">
        <v>20</v>
      </c>
      <c r="B16" s="9"/>
      <c r="C16" s="9"/>
      <c r="D16" s="8"/>
      <c r="E16" s="9"/>
      <c r="F16" s="9"/>
      <c r="G16" s="8"/>
      <c r="H16" s="9"/>
      <c r="I16" s="9"/>
      <c r="J16" s="8"/>
      <c r="K16" s="9"/>
      <c r="L16" s="9"/>
      <c r="M16" s="8"/>
      <c r="N16" s="9"/>
      <c r="O16" s="9"/>
      <c r="P16" s="8"/>
      <c r="Q16" s="18">
        <f t="shared" si="0"/>
        <v>0</v>
      </c>
      <c r="R16" s="18">
        <f>SUM(Q16+'ООО I полуг'!N17)</f>
        <v>0</v>
      </c>
      <c r="S16" s="9"/>
      <c r="T16" s="19">
        <v>0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>
      <c r="A17" s="5" t="s">
        <v>21</v>
      </c>
      <c r="B17" s="9"/>
      <c r="C17" s="9"/>
      <c r="D17" s="8"/>
      <c r="E17" s="9"/>
      <c r="F17" s="9"/>
      <c r="G17" s="8"/>
      <c r="H17" s="9"/>
      <c r="I17" s="9"/>
      <c r="J17" s="8"/>
      <c r="K17" s="9"/>
      <c r="L17" s="9"/>
      <c r="M17" s="8"/>
      <c r="N17" s="9"/>
      <c r="O17" s="9"/>
      <c r="P17" s="8"/>
      <c r="Q17" s="18">
        <f t="shared" si="0"/>
        <v>0</v>
      </c>
      <c r="R17" s="18">
        <f>SUM(Q17+'ООО I полуг'!N18)</f>
        <v>0</v>
      </c>
      <c r="S17" s="9"/>
      <c r="T17" s="19">
        <v>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 ht="15.75">
      <c r="A18" s="82" t="s">
        <v>48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  <c r="R18" s="40"/>
      <c r="S18" s="41"/>
      <c r="T18" s="41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 ht="24">
      <c r="A19" s="5" t="s">
        <v>13</v>
      </c>
      <c r="B19" s="9"/>
      <c r="C19" s="11">
        <v>45667</v>
      </c>
      <c r="D19" s="8">
        <v>1</v>
      </c>
      <c r="E19" s="9"/>
      <c r="F19" s="11">
        <v>45692</v>
      </c>
      <c r="G19" s="8">
        <v>1</v>
      </c>
      <c r="H19" s="9"/>
      <c r="I19" s="9"/>
      <c r="J19" s="8"/>
      <c r="K19" s="9"/>
      <c r="L19" s="11">
        <v>45750</v>
      </c>
      <c r="M19" s="8">
        <v>1</v>
      </c>
      <c r="N19" s="9"/>
      <c r="O19" s="9" t="s">
        <v>74</v>
      </c>
      <c r="P19" s="8">
        <v>2</v>
      </c>
      <c r="Q19" s="18">
        <f t="shared" ref="Q19:Q20" si="2">SUM(P19,M19,J19,G19,D19)</f>
        <v>5</v>
      </c>
      <c r="R19" s="18">
        <f>SUM(Q19+'ООО I полуг'!N20)</f>
        <v>9</v>
      </c>
      <c r="S19" s="9">
        <v>204</v>
      </c>
      <c r="T19" s="19">
        <f t="shared" ref="T19:T21" si="3">(R19/S19)*100</f>
        <v>4.4117647058823497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>
      <c r="A20" s="5" t="s">
        <v>43</v>
      </c>
      <c r="B20" s="9"/>
      <c r="C20" s="11">
        <v>45684</v>
      </c>
      <c r="D20" s="8">
        <v>1</v>
      </c>
      <c r="E20" s="9"/>
      <c r="F20" s="11"/>
      <c r="G20" s="8"/>
      <c r="H20" s="9"/>
      <c r="I20" s="9"/>
      <c r="J20" s="8"/>
      <c r="K20" s="9"/>
      <c r="L20" s="11"/>
      <c r="M20" s="8"/>
      <c r="N20" s="9"/>
      <c r="O20" s="11">
        <v>45796</v>
      </c>
      <c r="P20" s="8">
        <v>1</v>
      </c>
      <c r="Q20" s="18">
        <f t="shared" si="2"/>
        <v>2</v>
      </c>
      <c r="R20" s="18">
        <f>SUM(Q20+'ООО I полуг'!N21)</f>
        <v>2</v>
      </c>
      <c r="S20" s="9">
        <v>102</v>
      </c>
      <c r="T20" s="19">
        <f t="shared" si="3"/>
        <v>1.9607843137254899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 ht="15.75" customHeight="1">
      <c r="A21" s="5" t="s">
        <v>17</v>
      </c>
      <c r="B21" s="9"/>
      <c r="C21" s="9"/>
      <c r="D21" s="8"/>
      <c r="E21" s="9"/>
      <c r="F21" s="11">
        <v>45692</v>
      </c>
      <c r="G21" s="8">
        <v>1</v>
      </c>
      <c r="H21" s="9"/>
      <c r="I21" s="9"/>
      <c r="J21" s="8"/>
      <c r="K21" s="9"/>
      <c r="L21" s="11">
        <v>45757</v>
      </c>
      <c r="M21" s="8">
        <v>1</v>
      </c>
      <c r="N21" s="9"/>
      <c r="O21" s="11">
        <v>45792</v>
      </c>
      <c r="P21" s="8">
        <v>25</v>
      </c>
      <c r="Q21" s="18">
        <v>1</v>
      </c>
      <c r="R21" s="18">
        <f>SUM(Q21+'ООО I полуг'!N22)</f>
        <v>3</v>
      </c>
      <c r="S21" s="9">
        <v>102</v>
      </c>
      <c r="T21" s="19">
        <f t="shared" si="3"/>
        <v>2.9411764705882302</v>
      </c>
      <c r="U21" s="13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5.75" customHeight="1">
      <c r="A22" s="5" t="s">
        <v>50</v>
      </c>
      <c r="B22" s="9"/>
      <c r="C22" s="9"/>
      <c r="D22" s="8"/>
      <c r="E22" s="9"/>
      <c r="F22" s="9"/>
      <c r="G22" s="8"/>
      <c r="H22" s="9"/>
      <c r="I22" s="9"/>
      <c r="J22" s="8"/>
      <c r="K22" s="9"/>
      <c r="L22" s="37"/>
      <c r="M22" s="8"/>
      <c r="N22" s="9"/>
      <c r="O22" s="11"/>
      <c r="P22" s="8"/>
      <c r="Q22" s="18">
        <f t="shared" ref="Q22:Q31" si="4">SUM(P22,M22,J22,G22,D22)</f>
        <v>0</v>
      </c>
      <c r="R22" s="18">
        <f>SUM(Q22+'ООО I полуг'!N23)</f>
        <v>0</v>
      </c>
      <c r="S22" s="9"/>
      <c r="T22" s="19">
        <v>0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40" ht="15.75" customHeight="1">
      <c r="A23" s="5" t="s">
        <v>15</v>
      </c>
      <c r="B23" s="9"/>
      <c r="C23" s="9" t="s">
        <v>75</v>
      </c>
      <c r="D23" s="8">
        <v>1</v>
      </c>
      <c r="E23" s="9"/>
      <c r="F23" s="9"/>
      <c r="G23" s="8"/>
      <c r="H23" s="9"/>
      <c r="I23" s="9"/>
      <c r="J23" s="8"/>
      <c r="K23" s="9"/>
      <c r="L23" s="37" t="s">
        <v>76</v>
      </c>
      <c r="M23" s="8">
        <v>1</v>
      </c>
      <c r="N23" s="9"/>
      <c r="O23" s="11">
        <v>45790</v>
      </c>
      <c r="P23" s="8">
        <v>1</v>
      </c>
      <c r="Q23" s="18">
        <f t="shared" si="4"/>
        <v>3</v>
      </c>
      <c r="R23" s="18">
        <f>SUM(Q23+'ООО I полуг'!N24)</f>
        <v>5</v>
      </c>
      <c r="S23" s="9">
        <v>170</v>
      </c>
      <c r="T23" s="19">
        <f t="shared" ref="T23:T27" si="5">(R23/S23)*100</f>
        <v>2.9411764705882302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 ht="15.75" customHeight="1">
      <c r="A24" s="5" t="s">
        <v>53</v>
      </c>
      <c r="B24" s="9"/>
      <c r="C24" s="9"/>
      <c r="D24" s="8"/>
      <c r="E24" s="9"/>
      <c r="F24" s="11">
        <v>45706</v>
      </c>
      <c r="G24" s="8">
        <v>1</v>
      </c>
      <c r="H24" s="9"/>
      <c r="I24" s="11">
        <v>45727</v>
      </c>
      <c r="J24" s="8">
        <v>1</v>
      </c>
      <c r="K24" s="9"/>
      <c r="L24" s="37">
        <v>45770</v>
      </c>
      <c r="M24" s="8">
        <v>1</v>
      </c>
      <c r="N24" s="9"/>
      <c r="O24" s="9"/>
      <c r="P24" s="8"/>
      <c r="Q24" s="18">
        <f t="shared" si="4"/>
        <v>3</v>
      </c>
      <c r="R24" s="18">
        <f>SUM(Q24+'ООО I полуг'!N25)</f>
        <v>4</v>
      </c>
      <c r="S24" s="9">
        <v>68</v>
      </c>
      <c r="T24" s="19">
        <f t="shared" si="5"/>
        <v>5.8823529411764701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 ht="15.75" customHeight="1">
      <c r="A25" s="5" t="s">
        <v>54</v>
      </c>
      <c r="B25" s="9"/>
      <c r="C25" s="9"/>
      <c r="D25" s="8"/>
      <c r="E25" s="9"/>
      <c r="F25" s="9"/>
      <c r="G25" s="8"/>
      <c r="H25" s="9"/>
      <c r="I25" s="9"/>
      <c r="J25" s="8"/>
      <c r="K25" s="9"/>
      <c r="L25" s="37">
        <v>45772</v>
      </c>
      <c r="M25" s="8">
        <v>1</v>
      </c>
      <c r="N25" s="9"/>
      <c r="O25" s="9"/>
      <c r="P25" s="8"/>
      <c r="Q25" s="18">
        <f t="shared" si="4"/>
        <v>1</v>
      </c>
      <c r="R25" s="18">
        <f>SUM(Q25+'ООО I полуг'!N26)</f>
        <v>2</v>
      </c>
      <c r="S25" s="9">
        <v>34</v>
      </c>
      <c r="T25" s="19">
        <f t="shared" si="5"/>
        <v>5.8823529411764701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ht="15.75" customHeight="1">
      <c r="A26" s="5" t="s">
        <v>45</v>
      </c>
      <c r="B26" s="9"/>
      <c r="C26" s="9"/>
      <c r="D26" s="8"/>
      <c r="E26" s="9"/>
      <c r="F26" s="37">
        <v>45705</v>
      </c>
      <c r="G26" s="8">
        <v>1</v>
      </c>
      <c r="H26" s="9"/>
      <c r="I26" s="9"/>
      <c r="J26" s="8"/>
      <c r="K26" s="9"/>
      <c r="L26" s="37">
        <v>45761</v>
      </c>
      <c r="M26" s="8">
        <v>1</v>
      </c>
      <c r="N26" s="9"/>
      <c r="O26" s="9"/>
      <c r="P26" s="8"/>
      <c r="Q26" s="18">
        <f t="shared" si="4"/>
        <v>2</v>
      </c>
      <c r="R26" s="18">
        <f>SUM(Q26+'ООО I полуг'!N27)</f>
        <v>3</v>
      </c>
      <c r="S26" s="9">
        <v>34</v>
      </c>
      <c r="T26" s="19">
        <f t="shared" si="5"/>
        <v>8.8235294117647101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 ht="15.75" customHeight="1">
      <c r="A27" s="5" t="s">
        <v>46</v>
      </c>
      <c r="B27" s="9"/>
      <c r="C27" s="9"/>
      <c r="D27" s="8"/>
      <c r="E27" s="9"/>
      <c r="F27" s="9"/>
      <c r="G27" s="8"/>
      <c r="H27" s="9"/>
      <c r="I27" s="37">
        <v>45762</v>
      </c>
      <c r="J27" s="8">
        <v>1</v>
      </c>
      <c r="K27" s="9"/>
      <c r="L27" s="9"/>
      <c r="M27" s="8"/>
      <c r="N27" s="9"/>
      <c r="O27" s="37">
        <v>45783</v>
      </c>
      <c r="P27" s="8">
        <v>1</v>
      </c>
      <c r="Q27" s="18">
        <f t="shared" si="4"/>
        <v>2</v>
      </c>
      <c r="R27" s="18">
        <f>SUM(Q27+'ООО I полуг'!N28)</f>
        <v>3</v>
      </c>
      <c r="S27" s="9">
        <v>34</v>
      </c>
      <c r="T27" s="19">
        <f t="shared" si="5"/>
        <v>8.8235294117647101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5.75" customHeight="1">
      <c r="A28" s="5" t="s">
        <v>19</v>
      </c>
      <c r="B28" s="9"/>
      <c r="C28" s="9"/>
      <c r="D28" s="8"/>
      <c r="E28" s="9"/>
      <c r="F28" s="9"/>
      <c r="G28" s="8"/>
      <c r="H28" s="9"/>
      <c r="I28" s="9"/>
      <c r="J28" s="8"/>
      <c r="K28" s="9"/>
      <c r="L28" s="9"/>
      <c r="M28" s="8"/>
      <c r="N28" s="9"/>
      <c r="O28" s="9"/>
      <c r="P28" s="8"/>
      <c r="Q28" s="18">
        <f t="shared" si="4"/>
        <v>0</v>
      </c>
      <c r="R28" s="18">
        <f>SUM(Q28+'ООО I полуг'!N29)</f>
        <v>0</v>
      </c>
      <c r="S28" s="9"/>
      <c r="T28" s="19">
        <v>0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ht="15.75" customHeight="1">
      <c r="A29" s="5" t="s">
        <v>20</v>
      </c>
      <c r="B29" s="9"/>
      <c r="C29" s="9"/>
      <c r="D29" s="8"/>
      <c r="E29" s="9"/>
      <c r="F29" s="9"/>
      <c r="G29" s="8"/>
      <c r="H29" s="9"/>
      <c r="I29" s="9"/>
      <c r="J29" s="8"/>
      <c r="K29" s="9"/>
      <c r="L29" s="9"/>
      <c r="M29" s="8"/>
      <c r="N29" s="9"/>
      <c r="O29" s="9"/>
      <c r="P29" s="8"/>
      <c r="Q29" s="18">
        <f t="shared" si="4"/>
        <v>0</v>
      </c>
      <c r="R29" s="18">
        <f>SUM(Q29+'ООО I полуг'!N30)</f>
        <v>0</v>
      </c>
      <c r="S29" s="9"/>
      <c r="T29" s="19">
        <v>0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15.75" customHeight="1">
      <c r="A30" s="5" t="s">
        <v>18</v>
      </c>
      <c r="B30" s="9"/>
      <c r="C30" s="9"/>
      <c r="D30" s="8"/>
      <c r="E30" s="9"/>
      <c r="F30" s="9"/>
      <c r="G30" s="8"/>
      <c r="H30" s="9"/>
      <c r="I30" s="9"/>
      <c r="J30" s="8"/>
      <c r="K30" s="9"/>
      <c r="L30" s="9"/>
      <c r="M30" s="8"/>
      <c r="N30" s="9"/>
      <c r="O30" s="9"/>
      <c r="P30" s="8"/>
      <c r="Q30" s="18">
        <f t="shared" si="4"/>
        <v>0</v>
      </c>
      <c r="R30" s="18">
        <f>SUM(Q30+'ООО I полуг'!N31)</f>
        <v>0</v>
      </c>
      <c r="S30" s="9"/>
      <c r="T30" s="19">
        <v>0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 ht="15.75" customHeight="1">
      <c r="A31" s="5" t="s">
        <v>21</v>
      </c>
      <c r="B31" s="9"/>
      <c r="C31" s="9"/>
      <c r="D31" s="8"/>
      <c r="E31" s="9"/>
      <c r="F31" s="9"/>
      <c r="G31" s="8"/>
      <c r="H31" s="9"/>
      <c r="I31" s="9"/>
      <c r="J31" s="8"/>
      <c r="K31" s="9"/>
      <c r="L31" s="9"/>
      <c r="M31" s="8"/>
      <c r="N31" s="9"/>
      <c r="O31" s="9"/>
      <c r="P31" s="8"/>
      <c r="Q31" s="18">
        <f t="shared" si="4"/>
        <v>0</v>
      </c>
      <c r="R31" s="18">
        <f>SUM(Q31+'ООО I полуг'!N32)</f>
        <v>0</v>
      </c>
      <c r="S31" s="9"/>
      <c r="T31" s="19">
        <v>0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ht="15.75" customHeight="1">
      <c r="A32" s="82" t="s">
        <v>59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2"/>
      <c r="R32" s="40"/>
      <c r="S32" s="41"/>
      <c r="T32" s="41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 ht="15.75" customHeight="1">
      <c r="A33" s="5" t="s">
        <v>13</v>
      </c>
      <c r="B33" s="9"/>
      <c r="C33" s="9"/>
      <c r="D33" s="8"/>
      <c r="E33" s="9"/>
      <c r="F33" s="11">
        <v>45706</v>
      </c>
      <c r="G33" s="8">
        <v>1</v>
      </c>
      <c r="H33" s="9"/>
      <c r="I33" s="10"/>
      <c r="J33" s="8"/>
      <c r="K33" s="9"/>
      <c r="L33" s="9"/>
      <c r="M33" s="8"/>
      <c r="N33" s="9"/>
      <c r="O33" s="37">
        <v>45798</v>
      </c>
      <c r="P33" s="8">
        <v>1</v>
      </c>
      <c r="Q33" s="18">
        <f t="shared" ref="Q33:Q51" si="6">SUM(P33,M33,J33,G33,D33)</f>
        <v>2</v>
      </c>
      <c r="R33" s="18">
        <f>SUM(Q33+'ООО I полуг'!N34)</f>
        <v>6</v>
      </c>
      <c r="S33" s="9">
        <v>136</v>
      </c>
      <c r="T33" s="19">
        <f t="shared" ref="T33:T34" si="7">(R33/S33)*100</f>
        <v>4.4117647058823497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 ht="15.75" customHeight="1">
      <c r="A34" s="5" t="s">
        <v>43</v>
      </c>
      <c r="B34" s="9"/>
      <c r="C34" s="11">
        <v>45678</v>
      </c>
      <c r="D34" s="8">
        <v>1</v>
      </c>
      <c r="E34" s="9"/>
      <c r="F34" s="11"/>
      <c r="G34" s="8"/>
      <c r="H34" s="9"/>
      <c r="I34" s="9"/>
      <c r="J34" s="8"/>
      <c r="K34" s="9"/>
      <c r="L34" s="11">
        <v>45771</v>
      </c>
      <c r="M34" s="8">
        <v>1</v>
      </c>
      <c r="N34" s="9"/>
      <c r="O34" s="37"/>
      <c r="P34" s="8"/>
      <c r="Q34" s="18">
        <f t="shared" si="6"/>
        <v>2</v>
      </c>
      <c r="R34" s="18">
        <f>SUM(Q34+'ООО I полуг'!N35)</f>
        <v>3</v>
      </c>
      <c r="S34" s="9">
        <v>68</v>
      </c>
      <c r="T34" s="19">
        <f t="shared" si="7"/>
        <v>4.4117647058823497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 ht="15.75" customHeight="1">
      <c r="A35" s="5" t="s">
        <v>24</v>
      </c>
      <c r="B35" s="9"/>
      <c r="C35" s="9"/>
      <c r="D35" s="8"/>
      <c r="E35" s="9"/>
      <c r="F35" s="11"/>
      <c r="G35" s="8"/>
      <c r="H35" s="9"/>
      <c r="I35" s="9"/>
      <c r="J35" s="8"/>
      <c r="K35" s="9"/>
      <c r="L35" s="9"/>
      <c r="M35" s="8"/>
      <c r="N35" s="9"/>
      <c r="O35" s="37"/>
      <c r="P35" s="8"/>
      <c r="Q35" s="18">
        <f t="shared" si="6"/>
        <v>0</v>
      </c>
      <c r="R35" s="18">
        <f>SUM(Q35+'ООО I полуг'!N36)</f>
        <v>0</v>
      </c>
      <c r="S35" s="9"/>
      <c r="T35" s="19">
        <v>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 ht="15.75" customHeight="1">
      <c r="A36" s="5" t="s">
        <v>61</v>
      </c>
      <c r="B36" s="9"/>
      <c r="C36" s="9"/>
      <c r="D36" s="8"/>
      <c r="E36" s="9"/>
      <c r="F36" s="11"/>
      <c r="G36" s="8"/>
      <c r="H36" s="9"/>
      <c r="I36" s="9"/>
      <c r="J36" s="8"/>
      <c r="K36" s="9"/>
      <c r="L36" s="9"/>
      <c r="M36" s="8"/>
      <c r="N36" s="9"/>
      <c r="O36" s="37"/>
      <c r="P36" s="8"/>
      <c r="Q36" s="18">
        <f t="shared" si="6"/>
        <v>0</v>
      </c>
      <c r="R36" s="18">
        <f>SUM(Q36+'ООО I полуг'!N37)</f>
        <v>2</v>
      </c>
      <c r="S36" s="9">
        <v>68</v>
      </c>
      <c r="T36" s="19">
        <v>0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 ht="15.75" customHeight="1">
      <c r="A37" s="5" t="s">
        <v>17</v>
      </c>
      <c r="B37" s="9"/>
      <c r="C37" s="9"/>
      <c r="D37" s="8"/>
      <c r="E37" s="9"/>
      <c r="F37" s="11">
        <v>45695</v>
      </c>
      <c r="G37" s="8">
        <v>1</v>
      </c>
      <c r="H37" s="9"/>
      <c r="I37" s="37">
        <v>45735</v>
      </c>
      <c r="J37" s="8">
        <v>1</v>
      </c>
      <c r="K37" s="9"/>
      <c r="L37" s="9"/>
      <c r="M37" s="8"/>
      <c r="N37" s="9"/>
      <c r="O37" s="37">
        <v>45669</v>
      </c>
      <c r="P37" s="8">
        <v>1</v>
      </c>
      <c r="Q37" s="18">
        <f t="shared" si="6"/>
        <v>3</v>
      </c>
      <c r="R37" s="18">
        <f>SUM(Q37+'ООО I полуг'!N38)</f>
        <v>3</v>
      </c>
      <c r="S37" s="9">
        <v>102</v>
      </c>
      <c r="T37" s="19">
        <f>(R37/S37)*100</f>
        <v>2.9411764705882302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 ht="15.75" customHeight="1">
      <c r="A38" s="5" t="s">
        <v>50</v>
      </c>
      <c r="B38" s="9"/>
      <c r="C38" s="9"/>
      <c r="D38" s="8"/>
      <c r="E38" s="9"/>
      <c r="F38" s="9"/>
      <c r="G38" s="8"/>
      <c r="H38" s="9"/>
      <c r="I38" s="9"/>
      <c r="J38" s="8"/>
      <c r="K38" s="9"/>
      <c r="L38" s="9"/>
      <c r="M38" s="8"/>
      <c r="N38" s="9"/>
      <c r="O38" s="37"/>
      <c r="P38" s="8"/>
      <c r="Q38" s="18">
        <f t="shared" si="6"/>
        <v>0</v>
      </c>
      <c r="R38" s="18">
        <f>SUM(Q38+'ООО I полуг'!N39)</f>
        <v>0</v>
      </c>
      <c r="S38" s="9"/>
      <c r="T38" s="19">
        <v>0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40" ht="15.75" customHeight="1">
      <c r="A39" s="5" t="s">
        <v>62</v>
      </c>
      <c r="B39" s="9"/>
      <c r="C39" s="11">
        <v>45677</v>
      </c>
      <c r="D39" s="8">
        <v>1</v>
      </c>
      <c r="E39" s="9"/>
      <c r="F39" s="9"/>
      <c r="G39" s="8"/>
      <c r="H39" s="9"/>
      <c r="I39" s="11">
        <v>45721</v>
      </c>
      <c r="J39" s="8">
        <v>1</v>
      </c>
      <c r="K39" s="9"/>
      <c r="L39" s="9"/>
      <c r="M39" s="8"/>
      <c r="N39" s="9"/>
      <c r="O39" s="37" t="s">
        <v>77</v>
      </c>
      <c r="P39" s="8">
        <v>1</v>
      </c>
      <c r="Q39" s="18">
        <f t="shared" si="6"/>
        <v>3</v>
      </c>
      <c r="R39" s="18">
        <f>SUM(Q39+'ООО I полуг'!N40)</f>
        <v>4</v>
      </c>
      <c r="S39" s="9">
        <v>102</v>
      </c>
      <c r="T39" s="19">
        <f t="shared" ref="T39:T41" si="8">(R39/S39)*100</f>
        <v>3.9215686274509798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 ht="15.75" customHeight="1">
      <c r="A40" s="5" t="s">
        <v>64</v>
      </c>
      <c r="B40" s="9"/>
      <c r="C40" s="11"/>
      <c r="D40" s="8"/>
      <c r="E40" s="9"/>
      <c r="F40" s="9"/>
      <c r="G40" s="8"/>
      <c r="H40" s="9"/>
      <c r="I40" s="11"/>
      <c r="J40" s="8"/>
      <c r="K40" s="9"/>
      <c r="L40" s="11">
        <v>45756</v>
      </c>
      <c r="M40" s="8">
        <v>1</v>
      </c>
      <c r="N40" s="9"/>
      <c r="O40" s="37">
        <v>45791</v>
      </c>
      <c r="P40" s="8">
        <v>1</v>
      </c>
      <c r="Q40" s="18">
        <f t="shared" si="6"/>
        <v>2</v>
      </c>
      <c r="R40" s="18">
        <v>3</v>
      </c>
      <c r="S40" s="9">
        <v>34</v>
      </c>
      <c r="T40" s="19">
        <f t="shared" si="8"/>
        <v>8.8235294117647101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 ht="15.75" customHeight="1">
      <c r="A41" s="5" t="s">
        <v>65</v>
      </c>
      <c r="B41" s="9"/>
      <c r="C41" s="11">
        <v>45680</v>
      </c>
      <c r="D41" s="8">
        <v>1</v>
      </c>
      <c r="E41" s="9"/>
      <c r="F41" s="9"/>
      <c r="G41" s="8"/>
      <c r="H41" s="9"/>
      <c r="I41" s="11">
        <v>45736</v>
      </c>
      <c r="J41" s="8">
        <v>1</v>
      </c>
      <c r="K41" s="9"/>
      <c r="L41" s="9"/>
      <c r="M41" s="8"/>
      <c r="N41" s="9"/>
      <c r="O41" s="37">
        <v>45792</v>
      </c>
      <c r="P41" s="8">
        <v>1</v>
      </c>
      <c r="Q41" s="18">
        <f t="shared" si="6"/>
        <v>3</v>
      </c>
      <c r="R41" s="18">
        <v>3</v>
      </c>
      <c r="S41" s="9">
        <v>68</v>
      </c>
      <c r="T41" s="19">
        <f t="shared" si="8"/>
        <v>4.4117647058823497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 ht="15.75" customHeight="1">
      <c r="A42" s="5" t="s">
        <v>66</v>
      </c>
      <c r="B42" s="9"/>
      <c r="C42" s="11">
        <v>45687</v>
      </c>
      <c r="D42" s="8">
        <v>1</v>
      </c>
      <c r="E42" s="9"/>
      <c r="F42" s="38"/>
      <c r="G42" s="8"/>
      <c r="H42" s="9"/>
      <c r="I42" s="9"/>
      <c r="J42" s="8"/>
      <c r="K42" s="9"/>
      <c r="L42" s="37">
        <v>45764</v>
      </c>
      <c r="M42" s="8">
        <v>1</v>
      </c>
      <c r="N42" s="9"/>
      <c r="O42" s="37"/>
      <c r="P42" s="8"/>
      <c r="Q42" s="18">
        <f t="shared" si="6"/>
        <v>2</v>
      </c>
      <c r="R42" s="18">
        <f>SUM(Q42+'ООО I полуг'!N43)</f>
        <v>3</v>
      </c>
      <c r="S42" s="9">
        <v>34</v>
      </c>
      <c r="T42" s="19">
        <v>0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 ht="15.75" customHeight="1">
      <c r="A43" s="5" t="s">
        <v>53</v>
      </c>
      <c r="B43" s="9"/>
      <c r="C43" s="9"/>
      <c r="D43" s="8"/>
      <c r="E43" s="9"/>
      <c r="F43" s="37">
        <v>45712</v>
      </c>
      <c r="G43" s="8">
        <v>1</v>
      </c>
      <c r="H43" s="9"/>
      <c r="I43" s="9"/>
      <c r="J43" s="8"/>
      <c r="K43" s="9"/>
      <c r="L43" s="37"/>
      <c r="M43" s="8"/>
      <c r="N43" s="9"/>
      <c r="O43" s="37">
        <v>45782</v>
      </c>
      <c r="P43" s="8">
        <v>1</v>
      </c>
      <c r="Q43" s="18">
        <f t="shared" si="6"/>
        <v>2</v>
      </c>
      <c r="R43" s="18">
        <f>SUM(Q43+'ООО I полуг'!N44)</f>
        <v>3</v>
      </c>
      <c r="S43" s="9">
        <v>68</v>
      </c>
      <c r="T43" s="19">
        <f>(R43/S43)*100</f>
        <v>4.4117647058823497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 ht="15.75" customHeight="1">
      <c r="A44" s="5" t="s">
        <v>54</v>
      </c>
      <c r="B44" s="9"/>
      <c r="C44" s="9"/>
      <c r="D44" s="8"/>
      <c r="E44" s="9"/>
      <c r="F44" s="37"/>
      <c r="G44" s="8"/>
      <c r="H44" s="9"/>
      <c r="I44" s="9"/>
      <c r="J44" s="8"/>
      <c r="K44" s="9"/>
      <c r="L44" s="37">
        <v>45770</v>
      </c>
      <c r="M44" s="8">
        <v>1</v>
      </c>
      <c r="N44" s="9"/>
      <c r="O44" s="37"/>
      <c r="P44" s="8"/>
      <c r="Q44" s="18">
        <f t="shared" si="6"/>
        <v>1</v>
      </c>
      <c r="R44" s="18">
        <f>SUM(Q44+'ООО I полуг'!N45)</f>
        <v>2</v>
      </c>
      <c r="S44" s="9">
        <v>34</v>
      </c>
      <c r="T44" s="19">
        <v>0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 ht="15.75" customHeight="1">
      <c r="A45" s="5" t="s">
        <v>45</v>
      </c>
      <c r="B45" s="9"/>
      <c r="C45" s="9"/>
      <c r="D45" s="8"/>
      <c r="E45" s="9"/>
      <c r="F45" s="37">
        <v>45713</v>
      </c>
      <c r="G45" s="8">
        <v>1</v>
      </c>
      <c r="H45" s="9"/>
      <c r="I45" s="9"/>
      <c r="J45" s="8"/>
      <c r="K45" s="9"/>
      <c r="L45" s="37"/>
      <c r="M45" s="8"/>
      <c r="N45" s="9"/>
      <c r="O45" s="37">
        <v>45799</v>
      </c>
      <c r="P45" s="8">
        <v>1</v>
      </c>
      <c r="Q45" s="18">
        <f t="shared" si="6"/>
        <v>2</v>
      </c>
      <c r="R45" s="18">
        <f>SUM(Q45+'ООО I полуг'!N46)</f>
        <v>2</v>
      </c>
      <c r="S45" s="9">
        <v>68</v>
      </c>
      <c r="T45" s="19">
        <f t="shared" ref="T45:T47" si="9">(R45/S45)*100</f>
        <v>2.9411764705882302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 ht="15.75" customHeight="1">
      <c r="A46" s="5" t="s">
        <v>46</v>
      </c>
      <c r="B46" s="9"/>
      <c r="C46" s="9"/>
      <c r="D46" s="8"/>
      <c r="E46" s="9"/>
      <c r="F46" s="37"/>
      <c r="G46" s="8"/>
      <c r="H46" s="9"/>
      <c r="I46" s="9"/>
      <c r="J46" s="8"/>
      <c r="K46" s="9"/>
      <c r="L46" s="37">
        <v>45777</v>
      </c>
      <c r="M46" s="8">
        <v>1</v>
      </c>
      <c r="N46" s="9"/>
      <c r="O46" s="37"/>
      <c r="P46" s="8"/>
      <c r="Q46" s="18">
        <f t="shared" si="6"/>
        <v>1</v>
      </c>
      <c r="R46" s="18">
        <f>SUM(Q46+'ООО I полуг'!N47)</f>
        <v>2</v>
      </c>
      <c r="S46" s="9">
        <v>68</v>
      </c>
      <c r="T46" s="19">
        <f t="shared" si="9"/>
        <v>2.9411764705882302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ht="15.75" customHeight="1">
      <c r="A47" s="5" t="s">
        <v>67</v>
      </c>
      <c r="B47" s="9"/>
      <c r="C47" s="9"/>
      <c r="D47" s="8"/>
      <c r="E47" s="9"/>
      <c r="F47" s="9"/>
      <c r="G47" s="8"/>
      <c r="H47" s="9"/>
      <c r="I47" s="37">
        <v>45727</v>
      </c>
      <c r="J47" s="8">
        <v>1</v>
      </c>
      <c r="K47" s="9"/>
      <c r="L47" s="37">
        <v>45769</v>
      </c>
      <c r="M47" s="8">
        <v>1</v>
      </c>
      <c r="N47" s="9"/>
      <c r="O47" s="37">
        <v>45783</v>
      </c>
      <c r="P47" s="8">
        <v>1</v>
      </c>
      <c r="Q47" s="18">
        <f t="shared" si="6"/>
        <v>3</v>
      </c>
      <c r="R47" s="18">
        <f>SUM(Q47+'ООО I полуг'!N48)</f>
        <v>4</v>
      </c>
      <c r="S47" s="9">
        <v>68</v>
      </c>
      <c r="T47" s="19">
        <f t="shared" si="9"/>
        <v>5.8823529411764701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 ht="15.75" customHeight="1">
      <c r="A48" s="5" t="s">
        <v>19</v>
      </c>
      <c r="B48" s="9"/>
      <c r="C48" s="9"/>
      <c r="D48" s="8"/>
      <c r="E48" s="9"/>
      <c r="F48" s="9"/>
      <c r="G48" s="8"/>
      <c r="H48" s="9"/>
      <c r="I48" s="9"/>
      <c r="J48" s="8"/>
      <c r="K48" s="9"/>
      <c r="L48" s="37"/>
      <c r="M48" s="8"/>
      <c r="N48" s="9"/>
      <c r="O48" s="37"/>
      <c r="P48" s="8"/>
      <c r="Q48" s="18">
        <f t="shared" si="6"/>
        <v>0</v>
      </c>
      <c r="R48" s="18">
        <f>SUM(Q48+'ООО I полуг'!N49)</f>
        <v>0</v>
      </c>
      <c r="S48" s="9"/>
      <c r="T48" s="19">
        <v>0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 ht="15.75" customHeight="1">
      <c r="A49" s="5" t="s">
        <v>20</v>
      </c>
      <c r="B49" s="9"/>
      <c r="C49" s="9"/>
      <c r="D49" s="8"/>
      <c r="E49" s="9"/>
      <c r="F49" s="9"/>
      <c r="G49" s="8"/>
      <c r="H49" s="9"/>
      <c r="I49" s="9"/>
      <c r="J49" s="8"/>
      <c r="K49" s="9"/>
      <c r="L49" s="9"/>
      <c r="M49" s="8"/>
      <c r="N49" s="9"/>
      <c r="O49" s="9"/>
      <c r="P49" s="8"/>
      <c r="Q49" s="18">
        <f t="shared" si="6"/>
        <v>0</v>
      </c>
      <c r="R49" s="18">
        <f>SUM(Q49+'ООО I полуг'!N50)</f>
        <v>0</v>
      </c>
      <c r="S49" s="9"/>
      <c r="T49" s="19">
        <v>0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 ht="15.75" customHeight="1">
      <c r="A50" s="5" t="s">
        <v>18</v>
      </c>
      <c r="B50" s="9"/>
      <c r="C50" s="9"/>
      <c r="D50" s="8"/>
      <c r="E50" s="9"/>
      <c r="F50" s="9"/>
      <c r="G50" s="8"/>
      <c r="H50" s="9"/>
      <c r="I50" s="9"/>
      <c r="J50" s="8"/>
      <c r="K50" s="9"/>
      <c r="L50" s="9"/>
      <c r="M50" s="8"/>
      <c r="N50" s="9"/>
      <c r="O50" s="9"/>
      <c r="P50" s="8"/>
      <c r="Q50" s="18">
        <f t="shared" si="6"/>
        <v>0</v>
      </c>
      <c r="R50" s="18">
        <f>SUM(Q50+'ООО I полуг'!N51)</f>
        <v>0</v>
      </c>
      <c r="S50" s="9"/>
      <c r="T50" s="19">
        <v>0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0" ht="15.75" customHeight="1">
      <c r="A51" s="5" t="s">
        <v>21</v>
      </c>
      <c r="B51" s="9"/>
      <c r="C51" s="9"/>
      <c r="D51" s="8"/>
      <c r="E51" s="9"/>
      <c r="F51" s="9"/>
      <c r="G51" s="8"/>
      <c r="H51" s="9"/>
      <c r="I51" s="9"/>
      <c r="J51" s="8"/>
      <c r="K51" s="9"/>
      <c r="L51" s="9"/>
      <c r="M51" s="8"/>
      <c r="N51" s="9"/>
      <c r="O51" s="9"/>
      <c r="P51" s="8"/>
      <c r="Q51" s="18">
        <f t="shared" si="6"/>
        <v>0</v>
      </c>
      <c r="R51" s="18">
        <f>SUM(Q51+'ООО I полуг'!N52)</f>
        <v>0</v>
      </c>
      <c r="S51" s="9"/>
      <c r="T51" s="19">
        <v>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 ht="15.75" customHeight="1">
      <c r="A52" s="82" t="s">
        <v>68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2"/>
      <c r="R52" s="83"/>
      <c r="S52" s="71"/>
      <c r="T52" s="71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 ht="15.75" customHeight="1">
      <c r="A53" s="5" t="s">
        <v>13</v>
      </c>
      <c r="B53" s="9"/>
      <c r="C53" s="37">
        <v>45678</v>
      </c>
      <c r="D53" s="8">
        <v>1</v>
      </c>
      <c r="E53" s="9"/>
      <c r="F53" s="37">
        <v>45700</v>
      </c>
      <c r="G53" s="8">
        <v>1</v>
      </c>
      <c r="H53" s="9"/>
      <c r="I53" s="37">
        <v>45721</v>
      </c>
      <c r="J53" s="8">
        <v>1</v>
      </c>
      <c r="K53" s="9"/>
      <c r="L53" s="37">
        <v>45762</v>
      </c>
      <c r="M53" s="8">
        <v>1</v>
      </c>
      <c r="N53" s="9"/>
      <c r="O53" s="11">
        <v>45789</v>
      </c>
      <c r="P53" s="8">
        <v>1</v>
      </c>
      <c r="Q53" s="18">
        <f t="shared" ref="Q53:Q71" si="10">SUM(P53,M53,J53,G53,D53)</f>
        <v>5</v>
      </c>
      <c r="R53" s="18">
        <f>SUM(Q53+'ООО I полуг'!N54)</f>
        <v>8</v>
      </c>
      <c r="S53" s="9">
        <v>102</v>
      </c>
      <c r="T53" s="19">
        <f t="shared" ref="T53:T55" si="11">(R53/S53)*100</f>
        <v>7.8431372549019596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 ht="15.75" customHeight="1">
      <c r="A54" s="5" t="s">
        <v>43</v>
      </c>
      <c r="B54" s="9"/>
      <c r="C54" s="37">
        <v>45681</v>
      </c>
      <c r="D54" s="8">
        <v>1</v>
      </c>
      <c r="E54" s="9"/>
      <c r="F54" s="37"/>
      <c r="G54" s="8"/>
      <c r="H54" s="9"/>
      <c r="I54" s="37"/>
      <c r="J54" s="8"/>
      <c r="K54" s="9"/>
      <c r="L54" s="37">
        <v>45768</v>
      </c>
      <c r="M54" s="8">
        <v>1</v>
      </c>
      <c r="N54" s="9"/>
      <c r="O54" s="37"/>
      <c r="P54" s="8"/>
      <c r="Q54" s="18">
        <f t="shared" si="10"/>
        <v>2</v>
      </c>
      <c r="R54" s="18">
        <f>SUM(Q54+'ООО I полуг'!N55)</f>
        <v>4</v>
      </c>
      <c r="S54" s="9">
        <v>68</v>
      </c>
      <c r="T54" s="19">
        <f t="shared" si="11"/>
        <v>5.8823529411764701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ht="15.75" customHeight="1">
      <c r="A55" s="5" t="s">
        <v>17</v>
      </c>
      <c r="B55" s="9"/>
      <c r="C55" s="37">
        <v>45687</v>
      </c>
      <c r="D55" s="8">
        <v>1</v>
      </c>
      <c r="E55" s="9"/>
      <c r="F55" s="37"/>
      <c r="G55" s="8"/>
      <c r="H55" s="9"/>
      <c r="I55" s="37">
        <v>45729</v>
      </c>
      <c r="J55" s="8">
        <v>1</v>
      </c>
      <c r="K55" s="9"/>
      <c r="L55" s="37"/>
      <c r="M55" s="8"/>
      <c r="N55" s="9"/>
      <c r="O55" s="37">
        <v>45783</v>
      </c>
      <c r="P55" s="8">
        <v>1</v>
      </c>
      <c r="Q55" s="18">
        <f t="shared" si="10"/>
        <v>3</v>
      </c>
      <c r="R55" s="18">
        <f>SUM(Q55+'ООО I полуг'!N56)</f>
        <v>5</v>
      </c>
      <c r="S55" s="9">
        <v>102</v>
      </c>
      <c r="T55" s="19">
        <f t="shared" si="11"/>
        <v>4.9019607843137303</v>
      </c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 ht="15.75" customHeight="1">
      <c r="A56" s="5" t="s">
        <v>50</v>
      </c>
      <c r="B56" s="9"/>
      <c r="C56" s="37"/>
      <c r="D56" s="8"/>
      <c r="E56" s="9"/>
      <c r="F56" s="37"/>
      <c r="G56" s="8"/>
      <c r="H56" s="9"/>
      <c r="I56" s="37"/>
      <c r="J56" s="8"/>
      <c r="K56" s="9"/>
      <c r="L56" s="37"/>
      <c r="M56" s="8"/>
      <c r="N56" s="9"/>
      <c r="O56" s="37"/>
      <c r="P56" s="8"/>
      <c r="Q56" s="18">
        <f t="shared" si="10"/>
        <v>0</v>
      </c>
      <c r="R56" s="18">
        <f>SUM(Q56+'ООО I полуг'!N57)</f>
        <v>0</v>
      </c>
      <c r="S56" s="9"/>
      <c r="T56" s="19">
        <v>0</v>
      </c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1:40" ht="15.75" customHeight="1">
      <c r="A57" s="5" t="s">
        <v>62</v>
      </c>
      <c r="B57" s="9"/>
      <c r="C57" s="37">
        <v>45686</v>
      </c>
      <c r="D57" s="8">
        <v>1</v>
      </c>
      <c r="E57" s="9"/>
      <c r="F57" s="37"/>
      <c r="G57" s="8"/>
      <c r="H57" s="9"/>
      <c r="I57" s="37"/>
      <c r="J57" s="8"/>
      <c r="K57" s="9"/>
      <c r="L57" s="37">
        <v>45754</v>
      </c>
      <c r="M57" s="8">
        <v>1</v>
      </c>
      <c r="N57" s="9"/>
      <c r="O57" s="37">
        <v>45793</v>
      </c>
      <c r="P57" s="8">
        <v>1</v>
      </c>
      <c r="Q57" s="18">
        <f t="shared" si="10"/>
        <v>3</v>
      </c>
      <c r="R57" s="18">
        <f>SUM(Q57+'ООО I полуг'!N58)</f>
        <v>5</v>
      </c>
      <c r="S57" s="9">
        <v>102</v>
      </c>
      <c r="T57" s="19">
        <f t="shared" ref="T57:T66" si="12">(R57/S57)*100</f>
        <v>4.9019607843137303</v>
      </c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40" ht="15.75" customHeight="1">
      <c r="A58" s="5" t="s">
        <v>64</v>
      </c>
      <c r="B58" s="9"/>
      <c r="C58" s="37"/>
      <c r="D58" s="8"/>
      <c r="E58" s="9"/>
      <c r="F58" s="37"/>
      <c r="G58" s="8"/>
      <c r="H58" s="9"/>
      <c r="I58" s="37"/>
      <c r="J58" s="8"/>
      <c r="K58" s="9"/>
      <c r="L58" s="37"/>
      <c r="M58" s="8"/>
      <c r="N58" s="9"/>
      <c r="O58" s="37">
        <v>45790</v>
      </c>
      <c r="P58" s="8">
        <v>1</v>
      </c>
      <c r="Q58" s="18">
        <f t="shared" si="10"/>
        <v>1</v>
      </c>
      <c r="R58" s="18">
        <f>SUM(Q58+'ООО I полуг'!N59)</f>
        <v>2</v>
      </c>
      <c r="S58" s="9">
        <v>34</v>
      </c>
      <c r="T58" s="19">
        <f t="shared" si="12"/>
        <v>5.8823529411764701</v>
      </c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 ht="15" customHeight="1">
      <c r="A59" s="5" t="s">
        <v>65</v>
      </c>
      <c r="B59" s="9"/>
      <c r="C59" s="37"/>
      <c r="D59" s="8"/>
      <c r="E59" s="9"/>
      <c r="F59" s="37">
        <v>45699</v>
      </c>
      <c r="G59" s="8">
        <v>1</v>
      </c>
      <c r="H59" s="9"/>
      <c r="I59" s="37">
        <v>45734</v>
      </c>
      <c r="J59" s="8">
        <v>1</v>
      </c>
      <c r="K59" s="9"/>
      <c r="L59" s="37"/>
      <c r="M59" s="8"/>
      <c r="N59" s="9"/>
      <c r="O59" s="37">
        <v>45792</v>
      </c>
      <c r="P59" s="8">
        <v>1</v>
      </c>
      <c r="Q59" s="18">
        <f t="shared" si="10"/>
        <v>3</v>
      </c>
      <c r="R59" s="18">
        <f>SUM(Q59+'ООО I полуг'!N60)</f>
        <v>5</v>
      </c>
      <c r="S59" s="9">
        <v>68</v>
      </c>
      <c r="T59" s="19">
        <f t="shared" si="12"/>
        <v>7.3529411764705896</v>
      </c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1:40" ht="15.75" customHeight="1">
      <c r="A60" s="5" t="s">
        <v>66</v>
      </c>
      <c r="B60" s="9"/>
      <c r="C60" s="37"/>
      <c r="D60" s="8"/>
      <c r="E60" s="9"/>
      <c r="F60" s="37">
        <v>45701</v>
      </c>
      <c r="G60" s="8">
        <v>1</v>
      </c>
      <c r="H60" s="9"/>
      <c r="I60" s="37"/>
      <c r="J60" s="8"/>
      <c r="K60" s="9"/>
      <c r="L60" s="37">
        <v>45771</v>
      </c>
      <c r="M60" s="8">
        <v>1</v>
      </c>
      <c r="N60" s="9"/>
      <c r="O60" s="37"/>
      <c r="P60" s="8"/>
      <c r="Q60" s="18">
        <f t="shared" si="10"/>
        <v>2</v>
      </c>
      <c r="R60" s="18">
        <f>SUM(Q60+'ООО I полуг'!N61)</f>
        <v>2</v>
      </c>
      <c r="S60" s="9">
        <v>34</v>
      </c>
      <c r="T60" s="19">
        <f t="shared" si="12"/>
        <v>5.8823529411764701</v>
      </c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0" ht="15.75" customHeight="1">
      <c r="A61" s="5" t="s">
        <v>53</v>
      </c>
      <c r="B61" s="9"/>
      <c r="C61" s="37">
        <v>45679</v>
      </c>
      <c r="D61" s="8">
        <v>1</v>
      </c>
      <c r="E61" s="9"/>
      <c r="F61" s="37">
        <v>45706</v>
      </c>
      <c r="G61" s="8">
        <v>1</v>
      </c>
      <c r="H61" s="9"/>
      <c r="I61" s="37"/>
      <c r="J61" s="8"/>
      <c r="K61" s="9"/>
      <c r="L61" s="37">
        <v>45777</v>
      </c>
      <c r="M61" s="8">
        <v>1</v>
      </c>
      <c r="N61" s="9"/>
      <c r="O61" s="37"/>
      <c r="P61" s="8"/>
      <c r="Q61" s="18">
        <f t="shared" si="10"/>
        <v>3</v>
      </c>
      <c r="R61" s="18">
        <f>SUM(Q61+'ООО I полуг'!N62)</f>
        <v>4</v>
      </c>
      <c r="S61" s="9">
        <v>68</v>
      </c>
      <c r="T61" s="19">
        <f t="shared" si="12"/>
        <v>5.8823529411764701</v>
      </c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:40" ht="15.75" customHeight="1">
      <c r="A62" s="5" t="s">
        <v>54</v>
      </c>
      <c r="B62" s="9"/>
      <c r="C62" s="9"/>
      <c r="D62" s="8"/>
      <c r="E62" s="9"/>
      <c r="F62" s="37"/>
      <c r="G62" s="8"/>
      <c r="H62" s="9"/>
      <c r="I62" s="37"/>
      <c r="J62" s="8"/>
      <c r="K62" s="9"/>
      <c r="L62" s="37">
        <v>45772</v>
      </c>
      <c r="M62" s="8">
        <v>1</v>
      </c>
      <c r="N62" s="9"/>
      <c r="O62" s="37"/>
      <c r="P62" s="8"/>
      <c r="Q62" s="18">
        <f t="shared" si="10"/>
        <v>1</v>
      </c>
      <c r="R62" s="18">
        <f>SUM(Q62+'ООО I полуг'!N63)</f>
        <v>2</v>
      </c>
      <c r="S62" s="9">
        <v>34</v>
      </c>
      <c r="T62" s="19">
        <f t="shared" si="12"/>
        <v>5.8823529411764701</v>
      </c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1:40" ht="15.75" customHeight="1">
      <c r="A63" s="5" t="s">
        <v>45</v>
      </c>
      <c r="B63" s="9"/>
      <c r="C63" s="9"/>
      <c r="D63" s="8"/>
      <c r="E63" s="9"/>
      <c r="F63" s="37">
        <v>45695</v>
      </c>
      <c r="G63" s="8">
        <v>1</v>
      </c>
      <c r="H63" s="9"/>
      <c r="I63" s="37"/>
      <c r="J63" s="8"/>
      <c r="K63" s="9"/>
      <c r="L63" s="37"/>
      <c r="M63" s="8"/>
      <c r="N63" s="9"/>
      <c r="O63" s="37">
        <v>45796</v>
      </c>
      <c r="P63" s="8">
        <v>1</v>
      </c>
      <c r="Q63" s="18">
        <f t="shared" si="10"/>
        <v>2</v>
      </c>
      <c r="R63" s="18">
        <f>SUM(Q63+'ООО I полуг'!N64)</f>
        <v>2</v>
      </c>
      <c r="S63" s="9">
        <v>68</v>
      </c>
      <c r="T63" s="19">
        <f t="shared" si="12"/>
        <v>2.9411764705882302</v>
      </c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</row>
    <row r="64" spans="1:40" ht="15.75" customHeight="1">
      <c r="A64" s="5" t="s">
        <v>46</v>
      </c>
      <c r="B64" s="9"/>
      <c r="C64" s="9"/>
      <c r="D64" s="8"/>
      <c r="E64" s="9"/>
      <c r="F64" s="9"/>
      <c r="G64" s="8"/>
      <c r="H64" s="9"/>
      <c r="I64" s="37"/>
      <c r="J64" s="8"/>
      <c r="K64" s="9"/>
      <c r="L64" s="37">
        <v>45765</v>
      </c>
      <c r="M64" s="8">
        <v>1</v>
      </c>
      <c r="N64" s="9"/>
      <c r="O64" s="37">
        <v>45797</v>
      </c>
      <c r="P64" s="8">
        <v>1</v>
      </c>
      <c r="Q64" s="18">
        <f t="shared" si="10"/>
        <v>2</v>
      </c>
      <c r="R64" s="18">
        <f>SUM(Q64+'ООО I полуг'!N65)</f>
        <v>4</v>
      </c>
      <c r="S64" s="9">
        <v>68</v>
      </c>
      <c r="T64" s="19">
        <f t="shared" si="12"/>
        <v>5.8823529411764701</v>
      </c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1:40" ht="15.75" customHeight="1">
      <c r="A65" s="5" t="s">
        <v>67</v>
      </c>
      <c r="B65" s="9"/>
      <c r="C65" s="9"/>
      <c r="D65" s="8"/>
      <c r="E65" s="9"/>
      <c r="F65" s="9"/>
      <c r="G65" s="8"/>
      <c r="H65" s="9"/>
      <c r="I65" s="37"/>
      <c r="J65" s="8"/>
      <c r="K65" s="9"/>
      <c r="L65" s="37">
        <v>45750</v>
      </c>
      <c r="M65" s="8">
        <v>1</v>
      </c>
      <c r="N65" s="9"/>
      <c r="O65" s="37">
        <v>45790</v>
      </c>
      <c r="P65" s="8">
        <v>1</v>
      </c>
      <c r="Q65" s="18">
        <f t="shared" si="10"/>
        <v>2</v>
      </c>
      <c r="R65" s="18">
        <f>SUM(Q65+'ООО I полуг'!N66)</f>
        <v>3</v>
      </c>
      <c r="S65" s="9">
        <v>68</v>
      </c>
      <c r="T65" s="19">
        <f t="shared" si="12"/>
        <v>4.4117647058823497</v>
      </c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</row>
    <row r="66" spans="1:40" ht="15.75" customHeight="1">
      <c r="A66" s="5" t="s">
        <v>69</v>
      </c>
      <c r="B66" s="9"/>
      <c r="C66" s="9"/>
      <c r="D66" s="8"/>
      <c r="E66" s="9"/>
      <c r="F66" s="9"/>
      <c r="G66" s="8"/>
      <c r="H66" s="9"/>
      <c r="I66" s="37">
        <v>45722</v>
      </c>
      <c r="J66" s="8">
        <v>1</v>
      </c>
      <c r="K66" s="9"/>
      <c r="L66" s="9"/>
      <c r="M66" s="8"/>
      <c r="N66" s="9"/>
      <c r="O66" s="11">
        <v>45791</v>
      </c>
      <c r="P66" s="8"/>
      <c r="Q66" s="18">
        <f t="shared" si="10"/>
        <v>1</v>
      </c>
      <c r="R66" s="18">
        <f>SUM(Q66+'ООО I полуг'!N67)</f>
        <v>3</v>
      </c>
      <c r="S66" s="9">
        <v>68</v>
      </c>
      <c r="T66" s="19">
        <f t="shared" si="12"/>
        <v>4.4117647058823497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</row>
    <row r="67" spans="1:40" ht="15.75" customHeight="1">
      <c r="A67" s="5" t="s">
        <v>19</v>
      </c>
      <c r="B67" s="9"/>
      <c r="C67" s="9"/>
      <c r="D67" s="8"/>
      <c r="E67" s="9"/>
      <c r="F67" s="9"/>
      <c r="G67" s="8"/>
      <c r="H67" s="9"/>
      <c r="I67" s="9"/>
      <c r="J67" s="8"/>
      <c r="K67" s="9"/>
      <c r="L67" s="9"/>
      <c r="M67" s="8"/>
      <c r="N67" s="9"/>
      <c r="O67" s="9"/>
      <c r="P67" s="8"/>
      <c r="Q67" s="18">
        <f t="shared" si="10"/>
        <v>0</v>
      </c>
      <c r="R67" s="18">
        <f>SUM(Q67+'ООО I полуг'!N68)</f>
        <v>0</v>
      </c>
      <c r="S67" s="9"/>
      <c r="T67" s="19">
        <v>0</v>
      </c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</row>
    <row r="68" spans="1:40" ht="15.75" customHeight="1">
      <c r="A68" s="5" t="s">
        <v>20</v>
      </c>
      <c r="B68" s="9"/>
      <c r="C68" s="9"/>
      <c r="D68" s="8"/>
      <c r="E68" s="9"/>
      <c r="F68" s="9"/>
      <c r="G68" s="8"/>
      <c r="H68" s="9"/>
      <c r="I68" s="9"/>
      <c r="J68" s="8"/>
      <c r="K68" s="9"/>
      <c r="L68" s="9"/>
      <c r="M68" s="8"/>
      <c r="N68" s="9"/>
      <c r="O68" s="9"/>
      <c r="P68" s="8"/>
      <c r="Q68" s="18">
        <f t="shared" si="10"/>
        <v>0</v>
      </c>
      <c r="R68" s="18">
        <f>SUM(Q68+'ООО I полуг'!N69)</f>
        <v>0</v>
      </c>
      <c r="S68" s="9"/>
      <c r="T68" s="19">
        <v>0</v>
      </c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1:40" ht="15.75" customHeight="1">
      <c r="A69" s="5" t="s">
        <v>18</v>
      </c>
      <c r="B69" s="9"/>
      <c r="C69" s="9"/>
      <c r="D69" s="8"/>
      <c r="E69" s="9"/>
      <c r="F69" s="9"/>
      <c r="G69" s="8"/>
      <c r="H69" s="9"/>
      <c r="I69" s="9"/>
      <c r="J69" s="8"/>
      <c r="K69" s="9"/>
      <c r="L69" s="9"/>
      <c r="M69" s="8"/>
      <c r="N69" s="9"/>
      <c r="O69" s="9"/>
      <c r="P69" s="8"/>
      <c r="Q69" s="18">
        <f t="shared" si="10"/>
        <v>0</v>
      </c>
      <c r="R69" s="18">
        <f>SUM(Q69+'ООО I полуг'!N70)</f>
        <v>0</v>
      </c>
      <c r="S69" s="9"/>
      <c r="T69" s="19">
        <v>0</v>
      </c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1:40" ht="15.75" customHeight="1">
      <c r="A70" s="5" t="s">
        <v>21</v>
      </c>
      <c r="B70" s="9"/>
      <c r="C70" s="9"/>
      <c r="D70" s="8"/>
      <c r="E70" s="9"/>
      <c r="F70" s="9"/>
      <c r="G70" s="8"/>
      <c r="H70" s="9"/>
      <c r="I70" s="9"/>
      <c r="J70" s="8"/>
      <c r="K70" s="9"/>
      <c r="L70" s="9"/>
      <c r="M70" s="8"/>
      <c r="N70" s="9"/>
      <c r="O70" s="9"/>
      <c r="P70" s="8"/>
      <c r="Q70" s="18">
        <f t="shared" si="10"/>
        <v>0</v>
      </c>
      <c r="R70" s="18">
        <f>SUM(Q70+'ООО I полуг'!N71)</f>
        <v>0</v>
      </c>
      <c r="S70" s="9"/>
      <c r="T70" s="19">
        <v>0</v>
      </c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</row>
    <row r="71" spans="1:40" ht="15.75" customHeight="1">
      <c r="A71" s="5" t="s">
        <v>70</v>
      </c>
      <c r="B71" s="9"/>
      <c r="C71" s="9"/>
      <c r="D71" s="8"/>
      <c r="E71" s="9"/>
      <c r="F71" s="9"/>
      <c r="G71" s="8"/>
      <c r="H71" s="9"/>
      <c r="I71" s="9"/>
      <c r="J71" s="8"/>
      <c r="K71" s="9"/>
      <c r="L71" s="9"/>
      <c r="M71" s="8"/>
      <c r="N71" s="9"/>
      <c r="O71" s="9"/>
      <c r="P71" s="8"/>
      <c r="Q71" s="18">
        <f t="shared" si="10"/>
        <v>0</v>
      </c>
      <c r="R71" s="18">
        <f>SUM(Q71+'ООО I полуг'!N72)</f>
        <v>0</v>
      </c>
      <c r="S71" s="9"/>
      <c r="T71" s="19">
        <v>0</v>
      </c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</row>
    <row r="72" spans="1:40" ht="15.75" customHeight="1">
      <c r="A72" s="82" t="s">
        <v>71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2"/>
      <c r="R72" s="83"/>
      <c r="S72" s="71"/>
      <c r="T72" s="71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</row>
    <row r="73" spans="1:40" ht="15.75" customHeight="1">
      <c r="A73" s="5" t="s">
        <v>13</v>
      </c>
      <c r="B73" s="9"/>
      <c r="C73" s="37">
        <v>45685</v>
      </c>
      <c r="D73" s="8">
        <v>1</v>
      </c>
      <c r="E73" s="9"/>
      <c r="F73" s="9"/>
      <c r="G73" s="8"/>
      <c r="H73" s="9"/>
      <c r="I73" s="37">
        <v>45727</v>
      </c>
      <c r="J73" s="8">
        <v>1</v>
      </c>
      <c r="K73" s="9"/>
      <c r="L73" s="37">
        <v>45765</v>
      </c>
      <c r="M73" s="8">
        <v>1</v>
      </c>
      <c r="N73" s="9"/>
      <c r="O73" s="37">
        <v>45789</v>
      </c>
      <c r="P73" s="8">
        <v>1</v>
      </c>
      <c r="Q73" s="18">
        <f t="shared" ref="Q73:Q91" si="13">SUM(P73,M73,J73,G73,D73)</f>
        <v>4</v>
      </c>
      <c r="R73" s="18">
        <f>SUM(Q73+'ООО I полуг'!N74)</f>
        <v>6</v>
      </c>
      <c r="S73" s="9">
        <v>102</v>
      </c>
      <c r="T73" s="19">
        <f t="shared" ref="T73:T74" si="14">(R73/S73)*100</f>
        <v>5.8823529411764701</v>
      </c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</row>
    <row r="74" spans="1:40" ht="15.75" customHeight="1">
      <c r="A74" s="5" t="s">
        <v>43</v>
      </c>
      <c r="B74" s="9"/>
      <c r="C74" s="11">
        <v>45670</v>
      </c>
      <c r="D74" s="8">
        <v>1</v>
      </c>
      <c r="E74" s="9"/>
      <c r="F74" s="37">
        <v>45707</v>
      </c>
      <c r="G74" s="8">
        <v>1</v>
      </c>
      <c r="H74" s="9"/>
      <c r="I74" s="9"/>
      <c r="J74" s="8"/>
      <c r="K74" s="9"/>
      <c r="L74" s="11"/>
      <c r="M74" s="8"/>
      <c r="N74" s="9"/>
      <c r="O74" s="37">
        <v>45782</v>
      </c>
      <c r="P74" s="8">
        <v>1</v>
      </c>
      <c r="Q74" s="18">
        <f t="shared" si="13"/>
        <v>3</v>
      </c>
      <c r="R74" s="18">
        <f>SUM(Q74+'ООО I полуг'!N75)</f>
        <v>5</v>
      </c>
      <c r="S74" s="9">
        <v>102</v>
      </c>
      <c r="T74" s="19">
        <f t="shared" si="14"/>
        <v>4.9019607843137303</v>
      </c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</row>
    <row r="75" spans="1:40" ht="15.75" customHeight="1">
      <c r="A75" s="5" t="s">
        <v>24</v>
      </c>
      <c r="B75" s="9"/>
      <c r="C75" s="9"/>
      <c r="D75" s="8"/>
      <c r="E75" s="9"/>
      <c r="F75" s="9"/>
      <c r="G75" s="8"/>
      <c r="H75" s="9"/>
      <c r="I75" s="9"/>
      <c r="J75" s="8"/>
      <c r="K75" s="9"/>
      <c r="L75" s="9"/>
      <c r="M75" s="8"/>
      <c r="N75" s="9"/>
      <c r="O75" s="9"/>
      <c r="P75" s="8"/>
      <c r="Q75" s="18">
        <f t="shared" si="13"/>
        <v>0</v>
      </c>
      <c r="R75" s="18">
        <f>SUM(Q75+'ООО I полуг'!N76)</f>
        <v>0</v>
      </c>
      <c r="S75" s="9"/>
      <c r="T75" s="19">
        <v>0</v>
      </c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</row>
    <row r="76" spans="1:40" ht="15.75" customHeight="1">
      <c r="A76" s="5" t="s">
        <v>61</v>
      </c>
      <c r="B76" s="9"/>
      <c r="C76" s="9"/>
      <c r="D76" s="8"/>
      <c r="E76" s="9"/>
      <c r="F76" s="9"/>
      <c r="G76" s="8"/>
      <c r="H76" s="9"/>
      <c r="I76" s="9"/>
      <c r="J76" s="8"/>
      <c r="K76" s="9"/>
      <c r="L76" s="9"/>
      <c r="M76" s="8"/>
      <c r="N76" s="9"/>
      <c r="O76" s="9"/>
      <c r="P76" s="8"/>
      <c r="Q76" s="18">
        <f t="shared" si="13"/>
        <v>0</v>
      </c>
      <c r="R76" s="18">
        <f>SUM(Q76+'ООО I полуг'!N77)</f>
        <v>0</v>
      </c>
      <c r="S76" s="9"/>
      <c r="T76" s="19">
        <v>0</v>
      </c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</row>
    <row r="77" spans="1:40" ht="15.75" customHeight="1">
      <c r="A77" s="5" t="s">
        <v>17</v>
      </c>
      <c r="B77" s="9"/>
      <c r="C77" s="9"/>
      <c r="D77" s="8"/>
      <c r="E77" s="9"/>
      <c r="F77" s="11">
        <v>45695</v>
      </c>
      <c r="G77" s="8">
        <v>1</v>
      </c>
      <c r="H77" s="9"/>
      <c r="I77" s="11">
        <v>45736</v>
      </c>
      <c r="J77" s="8">
        <v>1</v>
      </c>
      <c r="K77" s="9"/>
      <c r="L77" s="9"/>
      <c r="M77" s="8"/>
      <c r="N77" s="9"/>
      <c r="O77" s="37">
        <v>45790</v>
      </c>
      <c r="P77" s="8">
        <v>1</v>
      </c>
      <c r="Q77" s="18">
        <f t="shared" si="13"/>
        <v>3</v>
      </c>
      <c r="R77" s="18">
        <f>SUM(Q77+'ООО I полуг'!N78)</f>
        <v>4</v>
      </c>
      <c r="S77" s="9">
        <v>102</v>
      </c>
      <c r="T77" s="19">
        <f>(R77/S77)*100</f>
        <v>3.9215686274509798</v>
      </c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</row>
    <row r="78" spans="1:40" ht="15.75" customHeight="1">
      <c r="A78" s="5" t="s">
        <v>50</v>
      </c>
      <c r="B78" s="9"/>
      <c r="C78" s="9"/>
      <c r="D78" s="8"/>
      <c r="E78" s="9"/>
      <c r="F78" s="9"/>
      <c r="G78" s="8"/>
      <c r="H78" s="9"/>
      <c r="I78" s="9"/>
      <c r="J78" s="8"/>
      <c r="K78" s="9"/>
      <c r="L78" s="9"/>
      <c r="M78" s="8"/>
      <c r="N78" s="9"/>
      <c r="O78" s="9"/>
      <c r="P78" s="8"/>
      <c r="Q78" s="18">
        <f t="shared" si="13"/>
        <v>0</v>
      </c>
      <c r="R78" s="18">
        <f>SUM(Q78+'ООО I полуг'!N79)</f>
        <v>0</v>
      </c>
      <c r="S78" s="9"/>
      <c r="T78" s="19">
        <v>0</v>
      </c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</row>
    <row r="79" spans="1:40" ht="15.75" customHeight="1">
      <c r="A79" s="5" t="s">
        <v>62</v>
      </c>
      <c r="B79" s="9"/>
      <c r="C79" s="11">
        <v>45677</v>
      </c>
      <c r="D79" s="8">
        <v>1</v>
      </c>
      <c r="E79" s="9"/>
      <c r="F79" s="11">
        <v>45714</v>
      </c>
      <c r="G79" s="8">
        <v>1</v>
      </c>
      <c r="H79" s="9"/>
      <c r="I79" s="9"/>
      <c r="J79" s="8"/>
      <c r="K79" s="9"/>
      <c r="L79" s="11">
        <v>45758</v>
      </c>
      <c r="M79" s="8">
        <v>1</v>
      </c>
      <c r="N79" s="9"/>
      <c r="O79" s="11">
        <v>45793</v>
      </c>
      <c r="P79" s="8">
        <v>1</v>
      </c>
      <c r="Q79" s="18">
        <f t="shared" si="13"/>
        <v>4</v>
      </c>
      <c r="R79" s="18">
        <f>SUM(Q79+'ООО I полуг'!N80)</f>
        <v>6</v>
      </c>
      <c r="S79" s="9">
        <v>102</v>
      </c>
      <c r="T79" s="19">
        <f t="shared" ref="T79:T88" si="15">(R79/S79)*100</f>
        <v>5.8823529411764701</v>
      </c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</row>
    <row r="80" spans="1:40" ht="15.75" customHeight="1">
      <c r="A80" s="5" t="s">
        <v>64</v>
      </c>
      <c r="B80" s="9"/>
      <c r="C80" s="11"/>
      <c r="D80" s="8"/>
      <c r="E80" s="9"/>
      <c r="F80" s="11"/>
      <c r="G80" s="8"/>
      <c r="H80" s="9"/>
      <c r="I80" s="9"/>
      <c r="J80" s="8"/>
      <c r="K80" s="9"/>
      <c r="L80" s="11">
        <v>45771</v>
      </c>
      <c r="M80" s="8">
        <v>1</v>
      </c>
      <c r="N80" s="9"/>
      <c r="O80" s="11"/>
      <c r="P80" s="8"/>
      <c r="Q80" s="18">
        <f t="shared" si="13"/>
        <v>1</v>
      </c>
      <c r="R80" s="18">
        <f>SUM(Q80+'ООО I полуг'!N81)</f>
        <v>1</v>
      </c>
      <c r="S80" s="9">
        <v>34</v>
      </c>
      <c r="T80" s="19">
        <f t="shared" si="15"/>
        <v>2.9411764705882302</v>
      </c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</row>
    <row r="81" spans="1:40" ht="15.75" customHeight="1">
      <c r="A81" s="5" t="s">
        <v>65</v>
      </c>
      <c r="B81" s="9"/>
      <c r="C81" s="11">
        <v>45687</v>
      </c>
      <c r="D81" s="8">
        <v>1</v>
      </c>
      <c r="E81" s="9"/>
      <c r="F81" s="11">
        <v>45715</v>
      </c>
      <c r="G81" s="8">
        <v>1</v>
      </c>
      <c r="H81" s="9"/>
      <c r="I81" s="11"/>
      <c r="J81" s="8"/>
      <c r="K81" s="9"/>
      <c r="L81" s="9"/>
      <c r="M81" s="8"/>
      <c r="N81" s="9"/>
      <c r="O81" s="11">
        <v>45792</v>
      </c>
      <c r="P81" s="8">
        <v>1</v>
      </c>
      <c r="Q81" s="18">
        <f t="shared" si="13"/>
        <v>3</v>
      </c>
      <c r="R81" s="18">
        <f>SUM(Q81+'ООО I полуг'!N82)</f>
        <v>5</v>
      </c>
      <c r="S81" s="9">
        <v>68</v>
      </c>
      <c r="T81" s="19">
        <f t="shared" si="15"/>
        <v>7.3529411764705896</v>
      </c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</row>
    <row r="82" spans="1:40" ht="15.75" customHeight="1">
      <c r="A82" s="5" t="s">
        <v>66</v>
      </c>
      <c r="B82" s="9"/>
      <c r="C82" s="9"/>
      <c r="D82" s="8"/>
      <c r="E82" s="9"/>
      <c r="F82" s="11">
        <v>45698</v>
      </c>
      <c r="G82" s="8"/>
      <c r="H82" s="9"/>
      <c r="I82" s="9"/>
      <c r="J82" s="8"/>
      <c r="K82" s="9"/>
      <c r="L82" s="11">
        <v>45775</v>
      </c>
      <c r="M82" s="8">
        <v>1</v>
      </c>
      <c r="N82" s="9"/>
      <c r="O82" s="9"/>
      <c r="P82" s="8"/>
      <c r="Q82" s="18">
        <f t="shared" si="13"/>
        <v>1</v>
      </c>
      <c r="R82" s="18">
        <f>SUM(Q82+'ООО I полуг'!N83)</f>
        <v>2</v>
      </c>
      <c r="S82" s="9">
        <v>34</v>
      </c>
      <c r="T82" s="19">
        <f t="shared" si="15"/>
        <v>5.8823529411764701</v>
      </c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</row>
    <row r="83" spans="1:40" ht="15.75" customHeight="1">
      <c r="A83" s="5" t="s">
        <v>53</v>
      </c>
      <c r="B83" s="9"/>
      <c r="C83" s="9"/>
      <c r="D83" s="8"/>
      <c r="E83" s="9"/>
      <c r="F83" s="10">
        <v>45342</v>
      </c>
      <c r="G83" s="8">
        <v>1</v>
      </c>
      <c r="H83" s="9"/>
      <c r="I83" s="37">
        <v>45726</v>
      </c>
      <c r="J83" s="8">
        <v>1</v>
      </c>
      <c r="K83" s="9"/>
      <c r="L83" s="10"/>
      <c r="M83" s="8"/>
      <c r="N83" s="9"/>
      <c r="O83" s="37">
        <v>45791</v>
      </c>
      <c r="P83" s="8">
        <v>1</v>
      </c>
      <c r="Q83" s="18">
        <f t="shared" si="13"/>
        <v>3</v>
      </c>
      <c r="R83" s="18">
        <f>SUM(Q83+'ООО I полуг'!N84)</f>
        <v>5</v>
      </c>
      <c r="S83" s="9">
        <v>102</v>
      </c>
      <c r="T83" s="19">
        <f t="shared" si="15"/>
        <v>4.9019607843137303</v>
      </c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</row>
    <row r="84" spans="1:40" ht="15.75" customHeight="1">
      <c r="A84" s="5" t="s">
        <v>54</v>
      </c>
      <c r="B84" s="9"/>
      <c r="C84" s="9"/>
      <c r="D84" s="8"/>
      <c r="E84" s="9"/>
      <c r="F84" s="9"/>
      <c r="G84" s="8"/>
      <c r="H84" s="9"/>
      <c r="I84" s="9"/>
      <c r="J84" s="8"/>
      <c r="K84" s="9"/>
      <c r="L84" s="10">
        <v>45397</v>
      </c>
      <c r="M84" s="8">
        <v>1</v>
      </c>
      <c r="N84" s="9"/>
      <c r="O84" s="37">
        <v>45783</v>
      </c>
      <c r="P84" s="8">
        <v>1</v>
      </c>
      <c r="Q84" s="18">
        <f t="shared" si="13"/>
        <v>2</v>
      </c>
      <c r="R84" s="18">
        <f>SUM(Q84+'ООО I полуг'!N85)</f>
        <v>3</v>
      </c>
      <c r="S84" s="9">
        <v>34</v>
      </c>
      <c r="T84" s="19">
        <f t="shared" si="15"/>
        <v>8.8235294117647101</v>
      </c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</row>
    <row r="85" spans="1:40" ht="15.75" customHeight="1">
      <c r="A85" s="5" t="s">
        <v>45</v>
      </c>
      <c r="B85" s="9"/>
      <c r="C85" s="9"/>
      <c r="D85" s="8"/>
      <c r="E85" s="9"/>
      <c r="F85" s="42"/>
      <c r="G85" s="8"/>
      <c r="H85" s="9"/>
      <c r="I85" s="37">
        <v>45737</v>
      </c>
      <c r="J85" s="8">
        <v>1</v>
      </c>
      <c r="K85" s="9"/>
      <c r="L85" s="9"/>
      <c r="M85" s="8"/>
      <c r="N85" s="9"/>
      <c r="O85" s="37">
        <v>45784</v>
      </c>
      <c r="P85" s="8">
        <v>1</v>
      </c>
      <c r="Q85" s="18">
        <f t="shared" si="13"/>
        <v>2</v>
      </c>
      <c r="R85" s="18">
        <f>SUM(Q85+'ООО I полуг'!N86)</f>
        <v>4</v>
      </c>
      <c r="S85" s="9">
        <v>68</v>
      </c>
      <c r="T85" s="19">
        <f t="shared" si="15"/>
        <v>5.8823529411764701</v>
      </c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</row>
    <row r="86" spans="1:40" ht="15.75" customHeight="1">
      <c r="A86" s="5" t="s">
        <v>46</v>
      </c>
      <c r="B86" s="9"/>
      <c r="C86" s="9"/>
      <c r="D86" s="8"/>
      <c r="E86" s="9"/>
      <c r="F86" s="9"/>
      <c r="G86" s="8"/>
      <c r="H86" s="9"/>
      <c r="I86" s="11"/>
      <c r="J86" s="8"/>
      <c r="K86" s="9"/>
      <c r="L86" s="11">
        <v>45756</v>
      </c>
      <c r="M86" s="8"/>
      <c r="N86" s="9"/>
      <c r="O86" s="9"/>
      <c r="P86" s="8"/>
      <c r="Q86" s="18">
        <f t="shared" si="13"/>
        <v>0</v>
      </c>
      <c r="R86" s="18">
        <f>SUM(Q86+'ООО I полуг'!N87)</f>
        <v>2</v>
      </c>
      <c r="S86" s="9">
        <v>68</v>
      </c>
      <c r="T86" s="19">
        <f t="shared" si="15"/>
        <v>2.9411764705882302</v>
      </c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</row>
    <row r="87" spans="1:40" ht="15.75" customHeight="1">
      <c r="A87" s="5" t="s">
        <v>67</v>
      </c>
      <c r="B87" s="9"/>
      <c r="C87" s="10">
        <v>45315</v>
      </c>
      <c r="D87" s="8">
        <v>1</v>
      </c>
      <c r="E87" s="9"/>
      <c r="F87" s="9"/>
      <c r="G87" s="8"/>
      <c r="H87" s="9"/>
      <c r="I87" s="9"/>
      <c r="J87" s="8"/>
      <c r="K87" s="9"/>
      <c r="L87" s="9" t="s">
        <v>78</v>
      </c>
      <c r="M87" s="8">
        <v>1</v>
      </c>
      <c r="N87" s="9"/>
      <c r="O87" s="37">
        <v>45796</v>
      </c>
      <c r="P87" s="8">
        <v>1</v>
      </c>
      <c r="Q87" s="18">
        <f t="shared" si="13"/>
        <v>3</v>
      </c>
      <c r="R87" s="18">
        <f>SUM(Q87+'ООО I полуг'!N88)</f>
        <v>4</v>
      </c>
      <c r="S87" s="9">
        <v>102</v>
      </c>
      <c r="T87" s="19">
        <f t="shared" si="15"/>
        <v>3.9215686274509798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</row>
    <row r="88" spans="1:40" ht="15.75" customHeight="1">
      <c r="A88" s="5" t="s">
        <v>69</v>
      </c>
      <c r="B88" s="9"/>
      <c r="C88" s="9"/>
      <c r="D88" s="8"/>
      <c r="E88" s="9"/>
      <c r="F88" s="9"/>
      <c r="G88" s="8"/>
      <c r="H88" s="9"/>
      <c r="I88" s="11">
        <v>45720</v>
      </c>
      <c r="J88" s="8">
        <v>1</v>
      </c>
      <c r="K88" s="9"/>
      <c r="L88" s="9"/>
      <c r="M88" s="8"/>
      <c r="N88" s="9"/>
      <c r="O88" s="11">
        <v>45797</v>
      </c>
      <c r="P88" s="8">
        <v>1</v>
      </c>
      <c r="Q88" s="18">
        <f t="shared" si="13"/>
        <v>2</v>
      </c>
      <c r="R88" s="18">
        <f>SUM(Q88+'ООО I полуг'!N89)</f>
        <v>4</v>
      </c>
      <c r="S88" s="9">
        <v>68</v>
      </c>
      <c r="T88" s="19">
        <f t="shared" si="15"/>
        <v>5.8823529411764701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</row>
    <row r="89" spans="1:40" ht="15.75" customHeight="1">
      <c r="A89" s="5" t="s">
        <v>18</v>
      </c>
      <c r="B89" s="9"/>
      <c r="C89" s="9"/>
      <c r="D89" s="8"/>
      <c r="E89" s="9"/>
      <c r="F89" s="9"/>
      <c r="G89" s="8"/>
      <c r="H89" s="9"/>
      <c r="I89" s="9"/>
      <c r="J89" s="8"/>
      <c r="K89" s="9"/>
      <c r="L89" s="9"/>
      <c r="M89" s="8"/>
      <c r="N89" s="9"/>
      <c r="O89" s="9"/>
      <c r="P89" s="8"/>
      <c r="Q89" s="18">
        <f t="shared" si="13"/>
        <v>0</v>
      </c>
      <c r="R89" s="18">
        <f>SUM(Q89+'ООО I полуг'!N90)</f>
        <v>0</v>
      </c>
      <c r="S89" s="9"/>
      <c r="T89" s="19">
        <v>0</v>
      </c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</row>
    <row r="90" spans="1:40" ht="15.75" customHeight="1">
      <c r="A90" s="5" t="s">
        <v>21</v>
      </c>
      <c r="B90" s="9"/>
      <c r="C90" s="9"/>
      <c r="D90" s="8"/>
      <c r="E90" s="9"/>
      <c r="F90" s="9"/>
      <c r="G90" s="8"/>
      <c r="H90" s="9"/>
      <c r="I90" s="9"/>
      <c r="J90" s="8"/>
      <c r="K90" s="9"/>
      <c r="L90" s="9"/>
      <c r="M90" s="8"/>
      <c r="N90" s="9"/>
      <c r="O90" s="9"/>
      <c r="P90" s="8"/>
      <c r="Q90" s="18">
        <f t="shared" si="13"/>
        <v>0</v>
      </c>
      <c r="R90" s="18">
        <f>SUM(Q90+'ООО I полуг'!N91)</f>
        <v>0</v>
      </c>
      <c r="S90" s="9"/>
      <c r="T90" s="19">
        <v>0</v>
      </c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</row>
    <row r="91" spans="1:40" ht="15.75" customHeight="1">
      <c r="A91" s="5" t="s">
        <v>70</v>
      </c>
      <c r="B91" s="9"/>
      <c r="C91" s="9"/>
      <c r="D91" s="8"/>
      <c r="E91" s="9"/>
      <c r="F91" s="9"/>
      <c r="G91" s="8"/>
      <c r="H91" s="9"/>
      <c r="I91" s="9"/>
      <c r="J91" s="8"/>
      <c r="K91" s="9"/>
      <c r="L91" s="9"/>
      <c r="M91" s="8"/>
      <c r="N91" s="9"/>
      <c r="O91" s="9"/>
      <c r="P91" s="8"/>
      <c r="Q91" s="18">
        <f t="shared" si="13"/>
        <v>0</v>
      </c>
      <c r="R91" s="18">
        <f>SUM(Q91+'ООО I полуг'!N92)</f>
        <v>0</v>
      </c>
      <c r="S91" s="9"/>
      <c r="T91" s="19">
        <v>0</v>
      </c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</row>
    <row r="92" spans="1:40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</row>
    <row r="93" spans="1:40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</row>
    <row r="94" spans="1:40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</row>
    <row r="95" spans="1:40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</row>
    <row r="96" spans="1:40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spans="1:40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spans="1:40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spans="1:40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spans="1:4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spans="1:40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spans="1:40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spans="1:40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spans="1:40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spans="1:40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1:40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spans="1:40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spans="1:40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0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spans="1:4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1:40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1:40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spans="1:40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spans="1:40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spans="1:40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spans="1:40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spans="1:40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spans="1:40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spans="1:40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spans="1:4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spans="1:40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spans="1:40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spans="1:40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spans="1:40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spans="1:40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spans="1:40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spans="1:40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1:40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1:40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spans="1:40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spans="1:40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spans="1:40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spans="1:40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spans="1:40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spans="1:40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spans="1:40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spans="1:40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spans="1:40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spans="1: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spans="1:40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spans="1:40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spans="1:40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spans="1:40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spans="1:40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spans="1:40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spans="1:40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spans="1:40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spans="1:40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1:4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spans="1:40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spans="1:40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spans="1:40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spans="1:40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spans="1:40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spans="1:40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spans="1:40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spans="1:40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1:40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4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1:40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spans="1:40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spans="1:40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spans="1:40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spans="1:4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1:40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1:40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1:40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spans="1:40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spans="1:40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spans="1:40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spans="1:40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spans="1:40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spans="1:40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spans="1:4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spans="1:40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spans="1:40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spans="1:40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spans="1:40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spans="1:40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spans="1:40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spans="1:40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spans="1:40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spans="1:40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spans="1:4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1:40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1:40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1:40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spans="1:40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spans="1:40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spans="1:40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spans="1:40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spans="1:40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spans="1:40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spans="1:4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spans="1:40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spans="1:40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spans="1:40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spans="1:40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spans="1:40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spans="1:40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</row>
    <row r="207" spans="1:40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</row>
    <row r="208" spans="1:40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</row>
    <row r="209" spans="1:40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</row>
    <row r="210" spans="1:4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</row>
    <row r="211" spans="1:40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</row>
    <row r="212" spans="1:40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spans="1:40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spans="1:40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spans="1:40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spans="1:40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</row>
    <row r="217" spans="1:40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spans="1:40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spans="1:40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spans="1:4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  <row r="221" spans="1:40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</row>
    <row r="222" spans="1:40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</row>
    <row r="223" spans="1:40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</row>
    <row r="224" spans="1:40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</row>
    <row r="225" spans="1:40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</row>
    <row r="226" spans="1:40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</row>
    <row r="227" spans="1:40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</row>
    <row r="228" spans="1:40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</row>
    <row r="229" spans="1:40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</row>
    <row r="230" spans="1:4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</row>
    <row r="231" spans="1:40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</row>
    <row r="232" spans="1:40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</row>
    <row r="233" spans="1:40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</row>
    <row r="234" spans="1:40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spans="1:40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spans="1:40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</row>
    <row r="237" spans="1:40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spans="1:40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</row>
    <row r="239" spans="1:40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</row>
    <row r="240" spans="1: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</row>
    <row r="241" spans="1:40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</row>
    <row r="242" spans="1:40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spans="1:40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spans="1:40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spans="1:40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spans="1:40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</row>
    <row r="247" spans="1:40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</row>
    <row r="248" spans="1:40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</row>
    <row r="249" spans="1:40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</row>
    <row r="250" spans="1:4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</row>
    <row r="251" spans="1:40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</row>
    <row r="252" spans="1:40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</row>
    <row r="253" spans="1:40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</row>
    <row r="254" spans="1:40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</row>
    <row r="255" spans="1:40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</row>
    <row r="256" spans="1:40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spans="1:40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spans="1:40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spans="1:40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</row>
    <row r="260" spans="1:4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</row>
    <row r="261" spans="1:40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</row>
    <row r="262" spans="1:40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</row>
    <row r="263" spans="1:40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spans="1:40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</row>
    <row r="265" spans="1:40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</row>
    <row r="266" spans="1:40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spans="1:40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spans="1:40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</row>
    <row r="269" spans="1:40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spans="1:4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spans="1:40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spans="1:40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spans="1:40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spans="1:40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spans="1:40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spans="1:40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  <row r="277" spans="1:40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40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spans="1:40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</row>
    <row r="280" spans="1:4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spans="1:40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</row>
    <row r="282" spans="1:40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</row>
    <row r="283" spans="1:40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</row>
    <row r="284" spans="1:40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</row>
    <row r="285" spans="1:40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</row>
    <row r="286" spans="1:40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</row>
    <row r="287" spans="1:40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</row>
    <row r="288" spans="1:40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</row>
    <row r="289" spans="1:40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</row>
    <row r="290" spans="1:4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</row>
    <row r="291" spans="1:40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</row>
    <row r="292" spans="1:40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spans="1:40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</row>
    <row r="294" spans="1:40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spans="1:40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</row>
    <row r="296" spans="1:40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spans="1:40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spans="1:40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</row>
    <row r="299" spans="1:40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spans="1:4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spans="1:40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spans="1:40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</row>
    <row r="303" spans="1:40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</row>
    <row r="304" spans="1:40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</row>
    <row r="305" spans="1:40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</row>
    <row r="306" spans="1:40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</row>
    <row r="307" spans="1:40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</row>
    <row r="308" spans="1:40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</row>
    <row r="309" spans="1:40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</row>
    <row r="310" spans="1:4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</row>
    <row r="311" spans="1:40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</row>
    <row r="312" spans="1:40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</row>
    <row r="313" spans="1:40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</row>
    <row r="314" spans="1:40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spans="1:40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spans="1:40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317" spans="1:40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</row>
    <row r="318" spans="1:40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</row>
    <row r="319" spans="1:40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</row>
    <row r="320" spans="1:4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</row>
    <row r="321" spans="1:40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</row>
    <row r="322" spans="1:40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</row>
    <row r="323" spans="1:40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spans="1:40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</row>
    <row r="325" spans="1:40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</row>
    <row r="326" spans="1:40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</row>
    <row r="327" spans="1:40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</row>
    <row r="328" spans="1:40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</row>
    <row r="329" spans="1:40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</row>
    <row r="330" spans="1:4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</row>
    <row r="331" spans="1:40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</row>
    <row r="332" spans="1:40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</row>
    <row r="333" spans="1:40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</row>
    <row r="334" spans="1:40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</row>
    <row r="335" spans="1:40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</row>
    <row r="336" spans="1:40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</row>
    <row r="337" spans="1:40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</row>
    <row r="338" spans="1:40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</row>
    <row r="339" spans="1:40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</row>
    <row r="340" spans="1: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</row>
    <row r="341" spans="1:40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</row>
    <row r="342" spans="1:40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spans="1:40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  <row r="344" spans="1:40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</row>
    <row r="345" spans="1:40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spans="1:40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spans="1:40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spans="1:40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spans="1:40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</row>
    <row r="350" spans="1:4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spans="1:40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</row>
    <row r="352" spans="1:40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spans="1:40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</row>
    <row r="354" spans="1:40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</row>
    <row r="355" spans="1:40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</row>
    <row r="356" spans="1:40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</row>
    <row r="357" spans="1:40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</row>
    <row r="358" spans="1:40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</row>
    <row r="359" spans="1:40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</row>
    <row r="360" spans="1:4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</row>
    <row r="361" spans="1:40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</row>
    <row r="362" spans="1:40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</row>
    <row r="363" spans="1:40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</row>
    <row r="364" spans="1:40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</row>
    <row r="365" spans="1:40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</row>
    <row r="366" spans="1:40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spans="1:40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</row>
    <row r="368" spans="1:40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spans="1:40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spans="1:4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spans="1:40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spans="1:40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spans="1:40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spans="1:40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</row>
    <row r="375" spans="1:40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</row>
    <row r="376" spans="1:40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</row>
    <row r="377" spans="1:40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</row>
    <row r="378" spans="1:40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</row>
    <row r="379" spans="1:40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</row>
    <row r="380" spans="1:4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</row>
    <row r="381" spans="1:40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</row>
    <row r="382" spans="1:40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</row>
    <row r="383" spans="1:40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</row>
    <row r="384" spans="1:40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</row>
    <row r="385" spans="1:40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</row>
    <row r="386" spans="1:40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</row>
    <row r="387" spans="1:40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</row>
    <row r="388" spans="1:40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</row>
    <row r="389" spans="1:40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</row>
    <row r="390" spans="1:4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spans="1:40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</row>
    <row r="392" spans="1:40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spans="1:40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spans="1:40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</row>
    <row r="395" spans="1:40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</row>
    <row r="396" spans="1:40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</row>
    <row r="397" spans="1:40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</row>
    <row r="398" spans="1:40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</row>
    <row r="399" spans="1:40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</row>
    <row r="400" spans="1:4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</row>
    <row r="401" spans="1:40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</row>
    <row r="402" spans="1:40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spans="1:40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spans="1:40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</row>
    <row r="405" spans="1:40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</row>
    <row r="406" spans="1:40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</row>
    <row r="407" spans="1:40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</row>
    <row r="408" spans="1:40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</row>
    <row r="409" spans="1:40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</row>
    <row r="410" spans="1:4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</row>
    <row r="411" spans="1:40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</row>
    <row r="412" spans="1:40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</row>
    <row r="413" spans="1:40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</row>
    <row r="414" spans="1:40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</row>
    <row r="415" spans="1:40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</row>
    <row r="416" spans="1:40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</row>
    <row r="417" spans="1:40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</row>
    <row r="418" spans="1:40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</row>
    <row r="419" spans="1:40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</row>
    <row r="420" spans="1:4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</row>
    <row r="421" spans="1:40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</row>
    <row r="422" spans="1:40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</row>
    <row r="423" spans="1:40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</row>
    <row r="424" spans="1:40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</row>
    <row r="425" spans="1:40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</row>
    <row r="426" spans="1:40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</row>
    <row r="427" spans="1:40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</row>
    <row r="428" spans="1:40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</row>
    <row r="429" spans="1:40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</row>
    <row r="430" spans="1:4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</row>
    <row r="431" spans="1:40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</row>
    <row r="432" spans="1:40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</row>
    <row r="433" spans="1:40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</row>
    <row r="434" spans="1:40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</row>
    <row r="435" spans="1:40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</row>
    <row r="436" spans="1:40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</row>
    <row r="437" spans="1:40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</row>
    <row r="438" spans="1:40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</row>
    <row r="439" spans="1:40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</row>
    <row r="440" spans="1: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</row>
    <row r="441" spans="1:40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</row>
    <row r="442" spans="1:40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</row>
    <row r="443" spans="1:40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</row>
    <row r="444" spans="1:40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</row>
    <row r="445" spans="1:40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</row>
    <row r="446" spans="1:40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</row>
    <row r="447" spans="1:40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</row>
    <row r="448" spans="1:40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</row>
    <row r="449" spans="1:40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</row>
    <row r="450" spans="1:4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</row>
    <row r="451" spans="1:40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</row>
    <row r="452" spans="1:40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</row>
    <row r="453" spans="1:40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</row>
    <row r="454" spans="1:40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</row>
    <row r="455" spans="1:40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</row>
    <row r="456" spans="1:40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</row>
    <row r="457" spans="1:40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</row>
    <row r="458" spans="1:40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</row>
    <row r="459" spans="1:40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</row>
    <row r="460" spans="1:4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</row>
    <row r="461" spans="1:40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</row>
    <row r="462" spans="1:40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</row>
    <row r="463" spans="1:40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</row>
    <row r="464" spans="1:40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</row>
    <row r="465" spans="1:40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</row>
    <row r="466" spans="1:40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</row>
    <row r="467" spans="1:40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</row>
    <row r="468" spans="1:40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</row>
    <row r="469" spans="1:40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</row>
    <row r="470" spans="1:4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</row>
    <row r="471" spans="1:40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</row>
    <row r="472" spans="1:40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</row>
    <row r="473" spans="1:40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</row>
    <row r="474" spans="1:40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</row>
    <row r="475" spans="1:40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</row>
    <row r="476" spans="1:40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</row>
    <row r="477" spans="1:40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</row>
    <row r="478" spans="1:40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</row>
    <row r="479" spans="1:40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</row>
    <row r="480" spans="1:4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</row>
    <row r="481" spans="1:40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</row>
    <row r="482" spans="1:40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</row>
    <row r="483" spans="1:40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</row>
    <row r="484" spans="1:40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</row>
    <row r="485" spans="1:40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</row>
    <row r="486" spans="1:40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</row>
    <row r="487" spans="1:40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</row>
    <row r="488" spans="1:40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</row>
    <row r="489" spans="1:40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</row>
    <row r="490" spans="1:4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</row>
    <row r="491" spans="1:40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</row>
    <row r="492" spans="1:40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</row>
    <row r="493" spans="1:40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</row>
    <row r="494" spans="1:40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</row>
    <row r="495" spans="1:40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</row>
    <row r="496" spans="1:40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</row>
    <row r="497" spans="1:40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</row>
    <row r="498" spans="1:40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</row>
    <row r="499" spans="1:40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</row>
    <row r="500" spans="1:4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</row>
    <row r="501" spans="1:40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</row>
    <row r="502" spans="1:40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</row>
    <row r="503" spans="1:40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</row>
    <row r="504" spans="1:40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</row>
    <row r="505" spans="1:40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</row>
    <row r="506" spans="1:40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</row>
    <row r="507" spans="1:40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</row>
    <row r="508" spans="1:40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</row>
    <row r="509" spans="1:40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</row>
    <row r="510" spans="1:4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</row>
    <row r="511" spans="1:40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</row>
    <row r="512" spans="1:40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</row>
    <row r="513" spans="1:40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</row>
    <row r="514" spans="1:40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</row>
    <row r="515" spans="1:40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</row>
    <row r="516" spans="1:40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</row>
    <row r="517" spans="1:40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</row>
    <row r="518" spans="1:40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</row>
    <row r="519" spans="1:40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</row>
    <row r="520" spans="1:4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</row>
    <row r="521" spans="1:40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</row>
    <row r="522" spans="1:40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</row>
    <row r="523" spans="1:40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</row>
    <row r="524" spans="1:40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</row>
    <row r="525" spans="1:40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</row>
    <row r="526" spans="1:40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</row>
    <row r="527" spans="1:40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</row>
    <row r="528" spans="1:40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</row>
    <row r="529" spans="1:40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</row>
    <row r="530" spans="1:4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</row>
    <row r="531" spans="1:40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</row>
    <row r="532" spans="1:40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</row>
    <row r="533" spans="1:40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</row>
    <row r="534" spans="1:40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</row>
    <row r="535" spans="1:40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</row>
    <row r="536" spans="1:40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</row>
    <row r="537" spans="1:40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</row>
    <row r="538" spans="1:40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</row>
    <row r="539" spans="1:40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</row>
    <row r="540" spans="1: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</row>
    <row r="541" spans="1:40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</row>
    <row r="542" spans="1:40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</row>
    <row r="543" spans="1:40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</row>
    <row r="544" spans="1:40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</row>
    <row r="545" spans="1:40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</row>
    <row r="546" spans="1:40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</row>
    <row r="547" spans="1:40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</row>
    <row r="548" spans="1:40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</row>
    <row r="549" spans="1:40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</row>
    <row r="550" spans="1:4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</row>
    <row r="551" spans="1:40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</row>
    <row r="552" spans="1:40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</row>
    <row r="553" spans="1:40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</row>
    <row r="554" spans="1:40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</row>
    <row r="555" spans="1:40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</row>
    <row r="556" spans="1:40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</row>
    <row r="557" spans="1:40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</row>
    <row r="558" spans="1:40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</row>
    <row r="559" spans="1:40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</row>
    <row r="560" spans="1:4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</row>
    <row r="561" spans="1:40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</row>
    <row r="562" spans="1:40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</row>
    <row r="563" spans="1:40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</row>
    <row r="564" spans="1:40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</row>
    <row r="565" spans="1:40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</row>
    <row r="566" spans="1:40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</row>
    <row r="567" spans="1:40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</row>
    <row r="568" spans="1:40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</row>
    <row r="569" spans="1:40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</row>
    <row r="570" spans="1:4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</row>
    <row r="571" spans="1:40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</row>
    <row r="572" spans="1:40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</row>
    <row r="573" spans="1:40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</row>
    <row r="574" spans="1:40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</row>
    <row r="575" spans="1:40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</row>
    <row r="576" spans="1:40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</row>
    <row r="577" spans="1:40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</row>
    <row r="578" spans="1:40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</row>
    <row r="579" spans="1:40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</row>
    <row r="580" spans="1:4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</row>
    <row r="581" spans="1:40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</row>
    <row r="582" spans="1:40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</row>
    <row r="583" spans="1:40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</row>
    <row r="584" spans="1:40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</row>
    <row r="585" spans="1:40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</row>
    <row r="586" spans="1:40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</row>
    <row r="587" spans="1:40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</row>
    <row r="588" spans="1:40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</row>
    <row r="589" spans="1:40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</row>
    <row r="590" spans="1:4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</row>
    <row r="591" spans="1:40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</row>
    <row r="592" spans="1:40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</row>
    <row r="593" spans="1:40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</row>
    <row r="594" spans="1:40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</row>
    <row r="595" spans="1:40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</row>
    <row r="596" spans="1:40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</row>
    <row r="597" spans="1:40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</row>
    <row r="598" spans="1:40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</row>
    <row r="599" spans="1:40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</row>
    <row r="600" spans="1:4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</row>
    <row r="601" spans="1:40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</row>
    <row r="602" spans="1:40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</row>
    <row r="603" spans="1:40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</row>
    <row r="604" spans="1:40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</row>
    <row r="605" spans="1:40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</row>
    <row r="606" spans="1:40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</row>
    <row r="607" spans="1:40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</row>
    <row r="608" spans="1:40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</row>
    <row r="609" spans="1:40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</row>
    <row r="610" spans="1:4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</row>
    <row r="611" spans="1:40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</row>
    <row r="612" spans="1:40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</row>
    <row r="613" spans="1:40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</row>
    <row r="614" spans="1:40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</row>
    <row r="615" spans="1:40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</row>
    <row r="616" spans="1:40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</row>
    <row r="617" spans="1:40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</row>
    <row r="618" spans="1:40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</row>
    <row r="619" spans="1:40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</row>
    <row r="620" spans="1:4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</row>
    <row r="621" spans="1:40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</row>
    <row r="622" spans="1:40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</row>
    <row r="623" spans="1:40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</row>
    <row r="624" spans="1:40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</row>
    <row r="625" spans="1:40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</row>
    <row r="626" spans="1:40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</row>
    <row r="627" spans="1:40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</row>
    <row r="628" spans="1:40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</row>
    <row r="629" spans="1:40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</row>
    <row r="630" spans="1:4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</row>
    <row r="631" spans="1:40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</row>
    <row r="632" spans="1:40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</row>
    <row r="633" spans="1:40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</row>
    <row r="634" spans="1:40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</row>
    <row r="635" spans="1:40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</row>
    <row r="636" spans="1:40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</row>
    <row r="637" spans="1:40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</row>
    <row r="638" spans="1:40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</row>
    <row r="639" spans="1:40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</row>
    <row r="640" spans="1: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</row>
    <row r="641" spans="1:40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</row>
    <row r="642" spans="1:40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</row>
    <row r="643" spans="1:40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</row>
    <row r="644" spans="1:40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</row>
    <row r="645" spans="1:40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</row>
    <row r="646" spans="1:40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</row>
    <row r="647" spans="1:40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</row>
    <row r="648" spans="1:40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</row>
    <row r="649" spans="1:40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</row>
    <row r="650" spans="1:4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</row>
    <row r="651" spans="1:40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</row>
    <row r="652" spans="1:40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</row>
    <row r="653" spans="1:40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</row>
    <row r="654" spans="1:40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</row>
    <row r="655" spans="1:40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</row>
    <row r="656" spans="1:40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</row>
    <row r="657" spans="1:40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</row>
    <row r="658" spans="1:40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</row>
    <row r="659" spans="1:40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</row>
    <row r="660" spans="1:4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</row>
    <row r="661" spans="1:40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</row>
    <row r="662" spans="1:40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</row>
    <row r="663" spans="1:40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</row>
    <row r="664" spans="1:40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</row>
    <row r="665" spans="1:40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</row>
    <row r="666" spans="1:40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</row>
    <row r="667" spans="1:40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</row>
    <row r="668" spans="1:40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</row>
    <row r="669" spans="1:40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</row>
    <row r="670" spans="1:4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</row>
    <row r="671" spans="1:40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</row>
    <row r="672" spans="1:40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</row>
    <row r="673" spans="1:40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</row>
    <row r="674" spans="1:40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</row>
    <row r="675" spans="1:40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</row>
    <row r="676" spans="1:40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</row>
    <row r="677" spans="1:40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</row>
    <row r="678" spans="1:40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</row>
    <row r="679" spans="1:40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</row>
    <row r="680" spans="1:4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</row>
    <row r="681" spans="1:40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</row>
    <row r="682" spans="1:40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</row>
    <row r="683" spans="1:40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</row>
    <row r="684" spans="1:40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</row>
    <row r="685" spans="1:40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</row>
    <row r="686" spans="1:40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</row>
    <row r="687" spans="1:40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</row>
    <row r="688" spans="1:40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</row>
    <row r="689" spans="1:40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</row>
    <row r="690" spans="1:4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</row>
    <row r="691" spans="1:40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</row>
    <row r="692" spans="1:40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</row>
    <row r="693" spans="1:40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</row>
    <row r="694" spans="1:40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</row>
    <row r="695" spans="1:40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</row>
    <row r="696" spans="1:40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</row>
    <row r="697" spans="1:40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</row>
    <row r="698" spans="1:40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</row>
    <row r="699" spans="1:40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</row>
    <row r="700" spans="1:4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</row>
    <row r="701" spans="1:40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</row>
    <row r="702" spans="1:40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</row>
    <row r="703" spans="1:40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</row>
    <row r="704" spans="1:40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</row>
    <row r="705" spans="1:40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</row>
    <row r="706" spans="1:40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</row>
    <row r="707" spans="1:40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</row>
    <row r="708" spans="1:40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</row>
    <row r="709" spans="1:40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</row>
    <row r="710" spans="1:4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</row>
    <row r="711" spans="1:40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</row>
    <row r="712" spans="1:40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</row>
    <row r="713" spans="1:40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</row>
    <row r="714" spans="1:40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</row>
    <row r="715" spans="1:40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</row>
    <row r="716" spans="1:40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</row>
    <row r="717" spans="1:40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</row>
    <row r="718" spans="1:40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</row>
    <row r="719" spans="1:40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</row>
    <row r="720" spans="1:4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</row>
    <row r="721" spans="1:40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</row>
    <row r="722" spans="1:40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</row>
    <row r="723" spans="1:40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</row>
    <row r="724" spans="1:40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</row>
    <row r="725" spans="1:40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</row>
    <row r="726" spans="1:40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</row>
    <row r="727" spans="1:40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</row>
    <row r="728" spans="1:40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</row>
    <row r="729" spans="1:40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</row>
    <row r="730" spans="1:4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</row>
    <row r="731" spans="1:40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</row>
    <row r="732" spans="1:40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</row>
    <row r="733" spans="1:40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</row>
    <row r="734" spans="1:40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</row>
    <row r="735" spans="1:40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</row>
    <row r="736" spans="1:40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</row>
    <row r="737" spans="1:40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</row>
    <row r="738" spans="1:40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</row>
    <row r="739" spans="1:40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</row>
    <row r="740" spans="1: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</row>
    <row r="741" spans="1:40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</row>
    <row r="742" spans="1:40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</row>
    <row r="743" spans="1:40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</row>
    <row r="744" spans="1:40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</row>
    <row r="745" spans="1:40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</row>
    <row r="746" spans="1:40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</row>
    <row r="747" spans="1:40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</row>
    <row r="748" spans="1:40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</row>
    <row r="749" spans="1:40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</row>
    <row r="750" spans="1:4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</row>
    <row r="751" spans="1:40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</row>
    <row r="752" spans="1:40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</row>
    <row r="753" spans="1:40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</row>
    <row r="754" spans="1:40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</row>
    <row r="755" spans="1:40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</row>
    <row r="756" spans="1:40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</row>
    <row r="757" spans="1:40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</row>
    <row r="758" spans="1:40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</row>
    <row r="759" spans="1:40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</row>
    <row r="760" spans="1:4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</row>
    <row r="761" spans="1:40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</row>
    <row r="762" spans="1:40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</row>
    <row r="763" spans="1:40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</row>
    <row r="764" spans="1:40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</row>
    <row r="765" spans="1:40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</row>
    <row r="766" spans="1:40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</row>
    <row r="767" spans="1:40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</row>
    <row r="768" spans="1:40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</row>
    <row r="769" spans="1:40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</row>
    <row r="770" spans="1:4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</row>
    <row r="771" spans="1:40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</row>
    <row r="772" spans="1:40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</row>
    <row r="773" spans="1:40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</row>
    <row r="774" spans="1:40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</row>
    <row r="775" spans="1:40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</row>
    <row r="776" spans="1:40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</row>
    <row r="777" spans="1:40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</row>
    <row r="778" spans="1:40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</row>
    <row r="779" spans="1:40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</row>
    <row r="780" spans="1:4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</row>
    <row r="781" spans="1:40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</row>
    <row r="782" spans="1:40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</row>
    <row r="783" spans="1:40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</row>
    <row r="784" spans="1:40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</row>
    <row r="785" spans="1:40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</row>
    <row r="786" spans="1:40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</row>
    <row r="787" spans="1:40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</row>
    <row r="788" spans="1:40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</row>
    <row r="789" spans="1:40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</row>
    <row r="790" spans="1:4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</row>
    <row r="791" spans="1:40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</row>
    <row r="792" spans="1:40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</row>
    <row r="793" spans="1:40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</row>
    <row r="794" spans="1:40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</row>
    <row r="795" spans="1:40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</row>
    <row r="796" spans="1:40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</row>
    <row r="797" spans="1:40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</row>
    <row r="798" spans="1:40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</row>
    <row r="799" spans="1:40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</row>
    <row r="800" spans="1:4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</row>
    <row r="801" spans="1:40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</row>
    <row r="802" spans="1:40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</row>
    <row r="803" spans="1:40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</row>
    <row r="804" spans="1:40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</row>
    <row r="805" spans="1:40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</row>
    <row r="806" spans="1:40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</row>
    <row r="807" spans="1:40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</row>
    <row r="808" spans="1:40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</row>
    <row r="809" spans="1:40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</row>
    <row r="810" spans="1:4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</row>
    <row r="811" spans="1:40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</row>
    <row r="812" spans="1:40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</row>
    <row r="813" spans="1:40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</row>
    <row r="814" spans="1:40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</row>
    <row r="815" spans="1:40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</row>
    <row r="816" spans="1:40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</row>
    <row r="817" spans="1:40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</row>
    <row r="818" spans="1:40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</row>
    <row r="819" spans="1:40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</row>
    <row r="820" spans="1:4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</row>
    <row r="821" spans="1:40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</row>
    <row r="822" spans="1:40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</row>
    <row r="823" spans="1:40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</row>
    <row r="824" spans="1:40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</row>
    <row r="825" spans="1:40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</row>
    <row r="826" spans="1:40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</row>
    <row r="827" spans="1:40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</row>
    <row r="828" spans="1:40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</row>
    <row r="829" spans="1:40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</row>
    <row r="830" spans="1:4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</row>
    <row r="831" spans="1:40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</row>
    <row r="832" spans="1:40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</row>
    <row r="833" spans="1:40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</row>
    <row r="834" spans="1:40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</row>
    <row r="835" spans="1:40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</row>
    <row r="836" spans="1:40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</row>
    <row r="837" spans="1:40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</row>
    <row r="838" spans="1:40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</row>
    <row r="839" spans="1:40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</row>
    <row r="840" spans="1: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</row>
    <row r="841" spans="1:40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</row>
    <row r="842" spans="1:40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</row>
    <row r="843" spans="1:40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</row>
    <row r="844" spans="1:40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</row>
    <row r="845" spans="1:40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</row>
    <row r="846" spans="1:40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</row>
    <row r="847" spans="1:40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</row>
    <row r="848" spans="1:40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</row>
    <row r="849" spans="1:40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</row>
    <row r="850" spans="1:4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</row>
    <row r="851" spans="1:40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</row>
    <row r="852" spans="1:40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</row>
    <row r="853" spans="1:40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</row>
    <row r="854" spans="1:40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</row>
    <row r="855" spans="1:40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</row>
    <row r="856" spans="1:40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</row>
    <row r="857" spans="1:40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</row>
    <row r="858" spans="1:40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</row>
    <row r="859" spans="1:40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</row>
    <row r="860" spans="1:4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</row>
    <row r="861" spans="1:40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</row>
    <row r="862" spans="1:40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</row>
    <row r="863" spans="1:40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</row>
    <row r="864" spans="1:40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</row>
    <row r="865" spans="1:40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</row>
    <row r="866" spans="1:40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</row>
    <row r="867" spans="1:40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</row>
    <row r="868" spans="1:40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</row>
    <row r="869" spans="1:40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</row>
    <row r="870" spans="1:4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</row>
    <row r="871" spans="1:40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</row>
    <row r="872" spans="1:40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</row>
    <row r="873" spans="1:40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</row>
    <row r="874" spans="1:40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</row>
    <row r="875" spans="1:40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</row>
    <row r="876" spans="1:40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</row>
    <row r="877" spans="1:40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</row>
    <row r="878" spans="1:40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</row>
    <row r="879" spans="1:40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</row>
    <row r="880" spans="1:4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</row>
    <row r="881" spans="1:40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</row>
    <row r="882" spans="1:40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</row>
    <row r="883" spans="1:40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</row>
    <row r="884" spans="1:40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</row>
    <row r="885" spans="1:40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</row>
    <row r="886" spans="1:40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</row>
    <row r="887" spans="1:40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</row>
    <row r="888" spans="1:40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</row>
    <row r="889" spans="1:40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</row>
    <row r="890" spans="1:4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</row>
    <row r="891" spans="1:40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</row>
    <row r="892" spans="1:40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</row>
    <row r="893" spans="1:40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</row>
    <row r="894" spans="1:40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</row>
    <row r="895" spans="1:40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</row>
    <row r="896" spans="1:40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</row>
    <row r="897" spans="1:40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</row>
    <row r="898" spans="1:40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</row>
    <row r="899" spans="1:40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</row>
    <row r="900" spans="1:4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</row>
    <row r="901" spans="1:40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</row>
    <row r="902" spans="1:40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</row>
    <row r="903" spans="1:40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</row>
    <row r="904" spans="1:40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</row>
    <row r="905" spans="1:40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</row>
    <row r="906" spans="1:40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</row>
    <row r="907" spans="1:40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</row>
    <row r="908" spans="1:40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</row>
    <row r="909" spans="1:40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</row>
    <row r="910" spans="1:4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</row>
    <row r="911" spans="1:40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</row>
    <row r="912" spans="1:40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</row>
    <row r="913" spans="1:40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</row>
    <row r="914" spans="1:40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</row>
    <row r="915" spans="1:40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</row>
    <row r="916" spans="1:40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</row>
    <row r="917" spans="1:40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</row>
    <row r="918" spans="1:40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</row>
    <row r="919" spans="1:40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</row>
    <row r="920" spans="1:4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</row>
    <row r="921" spans="1:40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</row>
    <row r="922" spans="1:40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</row>
    <row r="923" spans="1:40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</row>
    <row r="924" spans="1:40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</row>
    <row r="925" spans="1:40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</row>
    <row r="926" spans="1:40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</row>
    <row r="927" spans="1:40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</row>
    <row r="928" spans="1:40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</row>
    <row r="929" spans="1:40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</row>
    <row r="930" spans="1:4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</row>
    <row r="931" spans="1:40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</row>
    <row r="932" spans="1:40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</row>
    <row r="933" spans="1:40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</row>
    <row r="934" spans="1:40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</row>
    <row r="935" spans="1:40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</row>
    <row r="936" spans="1:40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</row>
    <row r="937" spans="1:40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</row>
    <row r="938" spans="1:40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</row>
    <row r="939" spans="1:40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</row>
    <row r="940" spans="1: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</row>
    <row r="941" spans="1:40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</row>
    <row r="942" spans="1:40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</row>
    <row r="943" spans="1:40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</row>
    <row r="944" spans="1:40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</row>
    <row r="945" spans="1:40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</row>
    <row r="946" spans="1:40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</row>
    <row r="947" spans="1:40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</row>
    <row r="948" spans="1:40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</row>
    <row r="949" spans="1:40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</row>
    <row r="950" spans="1:4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</row>
    <row r="951" spans="1:40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</row>
    <row r="952" spans="1:40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</row>
    <row r="953" spans="1:40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</row>
    <row r="954" spans="1:40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</row>
    <row r="955" spans="1:40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</row>
    <row r="956" spans="1:40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</row>
    <row r="957" spans="1:40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</row>
    <row r="958" spans="1:40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</row>
    <row r="959" spans="1:40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</row>
    <row r="960" spans="1:4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</row>
    <row r="961" spans="1:40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</row>
    <row r="962" spans="1:40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</row>
    <row r="963" spans="1:40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</row>
    <row r="964" spans="1:40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</row>
    <row r="965" spans="1:40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</row>
    <row r="966" spans="1:40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</row>
    <row r="967" spans="1:40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</row>
    <row r="968" spans="1:40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</row>
    <row r="969" spans="1:40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</row>
    <row r="970" spans="1:4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</row>
    <row r="971" spans="1:40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</row>
    <row r="972" spans="1:40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</row>
    <row r="973" spans="1:40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</row>
    <row r="974" spans="1:40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</row>
    <row r="975" spans="1:40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</row>
    <row r="976" spans="1:40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</row>
    <row r="977" spans="1:40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</row>
    <row r="978" spans="1:40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</row>
    <row r="979" spans="1:40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</row>
    <row r="980" spans="1:4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</row>
    <row r="981" spans="1:40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</row>
    <row r="982" spans="1:40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</row>
    <row r="983" spans="1:40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</row>
    <row r="984" spans="1:40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</row>
    <row r="985" spans="1:40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</row>
    <row r="986" spans="1:40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</row>
    <row r="987" spans="1:40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</row>
    <row r="988" spans="1:40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</row>
    <row r="989" spans="1:40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</row>
    <row r="990" spans="1:4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</row>
    <row r="991" spans="1:40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</row>
    <row r="992" spans="1:40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</row>
    <row r="993" spans="1:40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</row>
    <row r="994" spans="1:40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</row>
    <row r="995" spans="1:40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</row>
    <row r="996" spans="1:40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</row>
    <row r="997" spans="1:40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</row>
    <row r="998" spans="1:40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</row>
    <row r="999" spans="1:40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</row>
    <row r="1000" spans="1:4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</row>
    <row r="1001" spans="1:40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</row>
    <row r="1002" spans="1:40" ht="15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</row>
    <row r="1003" spans="1:40" ht="15.75" customHeight="1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</row>
  </sheetData>
  <mergeCells count="17">
    <mergeCell ref="A72:Q72"/>
    <mergeCell ref="R72:T72"/>
    <mergeCell ref="A3:A4"/>
    <mergeCell ref="A5:Q5"/>
    <mergeCell ref="R5:T5"/>
    <mergeCell ref="A18:Q18"/>
    <mergeCell ref="A32:Q32"/>
    <mergeCell ref="A52:Q52"/>
    <mergeCell ref="R52:T52"/>
    <mergeCell ref="R1:T1"/>
    <mergeCell ref="A2:T2"/>
    <mergeCell ref="B3:D3"/>
    <mergeCell ref="E3:G3"/>
    <mergeCell ref="H3:J3"/>
    <mergeCell ref="K3:M3"/>
    <mergeCell ref="N3:P3"/>
    <mergeCell ref="R3:T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1002"/>
  <sheetViews>
    <sheetView workbookViewId="0">
      <selection activeCell="F16" sqref="F16"/>
    </sheetView>
  </sheetViews>
  <sheetFormatPr defaultColWidth="14.42578125" defaultRowHeight="15" customHeight="1"/>
  <cols>
    <col min="1" max="1" width="38.140625" customWidth="1"/>
    <col min="2" max="2" width="12.140625" customWidth="1"/>
    <col min="3" max="3" width="10.42578125" customWidth="1"/>
    <col min="4" max="4" width="6" customWidth="1"/>
    <col min="5" max="5" width="11.85546875" customWidth="1"/>
    <col min="6" max="6" width="10.42578125" customWidth="1"/>
    <col min="7" max="7" width="6.140625" customWidth="1"/>
    <col min="8" max="8" width="12" customWidth="1"/>
    <col min="9" max="9" width="10.42578125" customWidth="1"/>
    <col min="10" max="10" width="6" customWidth="1"/>
    <col min="11" max="11" width="11.85546875" customWidth="1"/>
    <col min="12" max="12" width="10.42578125" customWidth="1"/>
    <col min="13" max="13" width="6" customWidth="1"/>
    <col min="14" max="14" width="13.140625" customWidth="1"/>
    <col min="15" max="26" width="8.7109375" customWidth="1"/>
  </cols>
  <sheetData>
    <row r="1" spans="1:26" ht="6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4"/>
      <c r="M1" s="84" t="s">
        <v>0</v>
      </c>
      <c r="N1" s="6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5" customHeight="1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74" t="s">
        <v>2</v>
      </c>
      <c r="B3" s="70" t="s">
        <v>3</v>
      </c>
      <c r="C3" s="71"/>
      <c r="D3" s="72"/>
      <c r="E3" s="70" t="s">
        <v>4</v>
      </c>
      <c r="F3" s="71"/>
      <c r="G3" s="72"/>
      <c r="H3" s="70" t="s">
        <v>5</v>
      </c>
      <c r="I3" s="71"/>
      <c r="J3" s="72"/>
      <c r="K3" s="70" t="s">
        <v>6</v>
      </c>
      <c r="L3" s="71"/>
      <c r="M3" s="72"/>
      <c r="N3" s="15" t="s">
        <v>7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8.75" customHeight="1">
      <c r="A4" s="75"/>
      <c r="B4" s="22" t="s">
        <v>8</v>
      </c>
      <c r="C4" s="22" t="s">
        <v>9</v>
      </c>
      <c r="D4" s="23" t="s">
        <v>10</v>
      </c>
      <c r="E4" s="24" t="s">
        <v>8</v>
      </c>
      <c r="F4" s="24" t="s">
        <v>9</v>
      </c>
      <c r="G4" s="23" t="s">
        <v>7</v>
      </c>
      <c r="H4" s="24" t="s">
        <v>8</v>
      </c>
      <c r="I4" s="24" t="s">
        <v>9</v>
      </c>
      <c r="J4" s="23" t="s">
        <v>7</v>
      </c>
      <c r="K4" s="24" t="s">
        <v>8</v>
      </c>
      <c r="L4" s="24" t="s">
        <v>9</v>
      </c>
      <c r="M4" s="23" t="s">
        <v>7</v>
      </c>
      <c r="N4" s="23" t="s">
        <v>40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85" t="s">
        <v>79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5" t="s">
        <v>13</v>
      </c>
      <c r="B6" s="26"/>
      <c r="C6" s="27">
        <v>45558</v>
      </c>
      <c r="D6" s="28">
        <v>1</v>
      </c>
      <c r="E6" s="29"/>
      <c r="F6" s="29"/>
      <c r="G6" s="28"/>
      <c r="H6" s="29"/>
      <c r="I6" s="29"/>
      <c r="J6" s="28"/>
      <c r="K6" s="29"/>
      <c r="L6" s="33">
        <v>45629</v>
      </c>
      <c r="M6" s="28">
        <v>1</v>
      </c>
      <c r="N6" s="34">
        <f>SUM(M6,J6,G6,D6)</f>
        <v>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5" t="s">
        <v>43</v>
      </c>
      <c r="B7" s="26"/>
      <c r="D7" s="26"/>
      <c r="E7" s="29"/>
      <c r="F7" s="29"/>
      <c r="G7" s="28"/>
      <c r="H7" s="29"/>
      <c r="I7" s="29"/>
      <c r="J7" s="28"/>
      <c r="K7" s="29"/>
      <c r="L7" s="35">
        <v>45644</v>
      </c>
      <c r="M7" s="28">
        <v>1</v>
      </c>
      <c r="N7" s="34">
        <v>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5" t="s">
        <v>61</v>
      </c>
      <c r="B8" s="26"/>
      <c r="C8" s="26"/>
      <c r="D8" s="28"/>
      <c r="E8" s="29"/>
      <c r="F8" s="29"/>
      <c r="G8" s="28"/>
      <c r="H8" s="29"/>
      <c r="I8" s="29"/>
      <c r="J8" s="28"/>
      <c r="K8" s="29"/>
      <c r="L8" s="29"/>
      <c r="M8" s="28"/>
      <c r="N8" s="34">
        <f t="shared" ref="N8:N24" si="0">SUM(M8,J8,G8,D8)</f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5" t="s">
        <v>17</v>
      </c>
      <c r="B9" s="26"/>
      <c r="C9" s="27">
        <v>45552</v>
      </c>
      <c r="D9" s="28">
        <v>1</v>
      </c>
      <c r="E9" s="29"/>
      <c r="F9" s="30">
        <v>45582</v>
      </c>
      <c r="G9" s="28">
        <v>1</v>
      </c>
      <c r="H9" s="29"/>
      <c r="I9" s="29"/>
      <c r="J9" s="28"/>
      <c r="K9" s="29"/>
      <c r="L9" s="36">
        <v>45631</v>
      </c>
      <c r="M9" s="28">
        <v>1</v>
      </c>
      <c r="N9" s="34">
        <f t="shared" si="0"/>
        <v>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5" t="s">
        <v>50</v>
      </c>
      <c r="B10" s="26"/>
      <c r="C10" s="26"/>
      <c r="D10" s="28"/>
      <c r="E10" s="29"/>
      <c r="F10" s="29"/>
      <c r="G10" s="28"/>
      <c r="H10" s="29"/>
      <c r="I10" s="29"/>
      <c r="J10" s="28"/>
      <c r="K10" s="29"/>
      <c r="L10" s="29"/>
      <c r="M10" s="28"/>
      <c r="N10" s="34">
        <f t="shared" si="0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>
      <c r="A11" s="25" t="s">
        <v>80</v>
      </c>
      <c r="B11" s="26"/>
      <c r="C11" s="31">
        <v>45546</v>
      </c>
      <c r="D11" s="28">
        <v>1</v>
      </c>
      <c r="E11" s="29"/>
      <c r="F11" s="30">
        <v>45581</v>
      </c>
      <c r="G11" s="28">
        <v>1</v>
      </c>
      <c r="H11" s="29"/>
      <c r="I11" s="30">
        <v>45609</v>
      </c>
      <c r="J11" s="28">
        <v>1</v>
      </c>
      <c r="K11" s="29"/>
      <c r="L11" s="29" t="s">
        <v>81</v>
      </c>
      <c r="M11" s="28">
        <v>2</v>
      </c>
      <c r="N11" s="34">
        <f t="shared" si="0"/>
        <v>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5" t="s">
        <v>65</v>
      </c>
      <c r="B12" s="26"/>
      <c r="C12" s="26"/>
      <c r="D12" s="28"/>
      <c r="E12" s="29"/>
      <c r="F12" s="30">
        <v>45589</v>
      </c>
      <c r="G12" s="28">
        <v>1</v>
      </c>
      <c r="H12" s="29"/>
      <c r="I12" s="29"/>
      <c r="J12" s="28"/>
      <c r="K12" s="29"/>
      <c r="L12" s="29"/>
      <c r="M12" s="28"/>
      <c r="N12" s="34">
        <f t="shared" si="0"/>
        <v>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5" t="s">
        <v>64</v>
      </c>
      <c r="B13" s="26"/>
      <c r="C13" s="26"/>
      <c r="D13" s="28"/>
      <c r="E13" s="29"/>
      <c r="F13" s="30"/>
      <c r="G13" s="28"/>
      <c r="H13" s="29"/>
      <c r="I13" s="29"/>
      <c r="J13" s="28"/>
      <c r="K13" s="29"/>
      <c r="L13" s="30">
        <v>45645</v>
      </c>
      <c r="M13" s="28">
        <v>1</v>
      </c>
      <c r="N13" s="34">
        <f t="shared" si="0"/>
        <v>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5" t="s">
        <v>66</v>
      </c>
      <c r="B14" s="26"/>
      <c r="C14" s="26"/>
      <c r="D14" s="28"/>
      <c r="E14" s="29"/>
      <c r="F14" s="29"/>
      <c r="G14" s="28"/>
      <c r="H14" s="29"/>
      <c r="I14" s="29"/>
      <c r="J14" s="28"/>
      <c r="K14" s="29"/>
      <c r="L14" s="29"/>
      <c r="M14" s="28"/>
      <c r="N14" s="34">
        <f t="shared" si="0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5" t="s">
        <v>82</v>
      </c>
      <c r="B15" s="26"/>
      <c r="C15" s="27">
        <v>45548</v>
      </c>
      <c r="D15" s="28">
        <v>1</v>
      </c>
      <c r="E15" s="29"/>
      <c r="F15" s="29"/>
      <c r="G15" s="28"/>
      <c r="H15" s="29"/>
      <c r="I15" s="32">
        <v>45623</v>
      </c>
      <c r="J15" s="28">
        <v>1</v>
      </c>
      <c r="K15" s="29"/>
      <c r="L15" s="29"/>
      <c r="M15" s="28"/>
      <c r="N15" s="34">
        <f t="shared" si="0"/>
        <v>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5" t="s">
        <v>83</v>
      </c>
      <c r="B16" s="26"/>
      <c r="C16" s="26"/>
      <c r="D16" s="28"/>
      <c r="E16" s="29"/>
      <c r="F16" s="32">
        <v>45580</v>
      </c>
      <c r="G16" s="28">
        <v>1</v>
      </c>
      <c r="H16" s="29"/>
      <c r="I16" s="29"/>
      <c r="J16" s="28"/>
      <c r="K16" s="29"/>
      <c r="L16" s="32">
        <v>45643</v>
      </c>
      <c r="M16" s="28">
        <v>1</v>
      </c>
      <c r="N16" s="34">
        <f t="shared" si="0"/>
        <v>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5" t="s">
        <v>45</v>
      </c>
      <c r="B17" s="26"/>
      <c r="C17" s="27">
        <v>45561</v>
      </c>
      <c r="D17" s="28">
        <v>1</v>
      </c>
      <c r="E17" s="29"/>
      <c r="F17" s="29"/>
      <c r="G17" s="28"/>
      <c r="H17" s="29"/>
      <c r="I17" s="29"/>
      <c r="J17" s="28"/>
      <c r="K17" s="29"/>
      <c r="L17" s="29"/>
      <c r="M17" s="28"/>
      <c r="N17" s="34">
        <f t="shared" si="0"/>
        <v>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5" t="s">
        <v>46</v>
      </c>
      <c r="B18" s="26"/>
      <c r="C18" s="26"/>
      <c r="D18" s="28"/>
      <c r="E18" s="29"/>
      <c r="F18" s="29"/>
      <c r="G18" s="28"/>
      <c r="H18" s="29"/>
      <c r="I18" s="29"/>
      <c r="J18" s="28"/>
      <c r="K18" s="29"/>
      <c r="L18" s="30">
        <v>45644</v>
      </c>
      <c r="M18" s="28"/>
      <c r="N18" s="34">
        <f t="shared" si="0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5" t="s">
        <v>67</v>
      </c>
      <c r="B19" s="26"/>
      <c r="C19" s="26"/>
      <c r="D19" s="28"/>
      <c r="E19" s="29"/>
      <c r="F19" s="29"/>
      <c r="G19" s="28"/>
      <c r="H19" s="29"/>
      <c r="I19" s="32">
        <v>45615</v>
      </c>
      <c r="J19" s="28">
        <v>1</v>
      </c>
      <c r="K19" s="29"/>
      <c r="L19" s="29"/>
      <c r="M19" s="28"/>
      <c r="N19" s="34">
        <f t="shared" si="0"/>
        <v>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25" t="s">
        <v>84</v>
      </c>
      <c r="B20" s="26"/>
      <c r="C20" s="26"/>
      <c r="D20" s="28"/>
      <c r="E20" s="29"/>
      <c r="F20" s="29"/>
      <c r="G20" s="28"/>
      <c r="H20" s="29"/>
      <c r="I20" s="29"/>
      <c r="J20" s="28"/>
      <c r="K20" s="29"/>
      <c r="L20" s="29"/>
      <c r="M20" s="28"/>
      <c r="N20" s="34">
        <f t="shared" si="0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25" t="s">
        <v>69</v>
      </c>
      <c r="B21" s="26"/>
      <c r="C21" s="26"/>
      <c r="D21" s="28"/>
      <c r="E21" s="29"/>
      <c r="F21" s="29"/>
      <c r="G21" s="28"/>
      <c r="H21" s="29"/>
      <c r="I21" s="29"/>
      <c r="J21" s="28"/>
      <c r="K21" s="29"/>
      <c r="L21" s="30">
        <v>45646</v>
      </c>
      <c r="M21" s="28">
        <v>1</v>
      </c>
      <c r="N21" s="34">
        <f t="shared" si="0"/>
        <v>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5" t="s">
        <v>85</v>
      </c>
      <c r="B22" s="26"/>
      <c r="C22" s="26"/>
      <c r="D22" s="28"/>
      <c r="E22" s="29"/>
      <c r="F22" s="29"/>
      <c r="G22" s="28"/>
      <c r="H22" s="29"/>
      <c r="I22" s="29"/>
      <c r="J22" s="28"/>
      <c r="K22" s="29"/>
      <c r="L22" s="29"/>
      <c r="M22" s="28"/>
      <c r="N22" s="34">
        <f t="shared" si="0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5" t="s">
        <v>21</v>
      </c>
      <c r="B23" s="26"/>
      <c r="C23" s="26"/>
      <c r="D23" s="28"/>
      <c r="E23" s="29"/>
      <c r="F23" s="29"/>
      <c r="G23" s="28"/>
      <c r="H23" s="29"/>
      <c r="I23" s="29"/>
      <c r="J23" s="28"/>
      <c r="K23" s="29"/>
      <c r="L23" s="29"/>
      <c r="M23" s="28"/>
      <c r="N23" s="34">
        <f t="shared" si="0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5" t="s">
        <v>70</v>
      </c>
      <c r="B24" s="26"/>
      <c r="C24" s="26"/>
      <c r="D24" s="28"/>
      <c r="E24" s="29"/>
      <c r="F24" s="29"/>
      <c r="G24" s="28"/>
      <c r="H24" s="29"/>
      <c r="I24" s="29"/>
      <c r="J24" s="28"/>
      <c r="K24" s="29"/>
      <c r="L24" s="29"/>
      <c r="M24" s="28"/>
      <c r="N24" s="34">
        <f t="shared" si="0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85" t="s">
        <v>86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5" t="s">
        <v>13</v>
      </c>
      <c r="B26" s="26"/>
      <c r="C26" s="27">
        <v>45553</v>
      </c>
      <c r="D26" s="28">
        <v>1</v>
      </c>
      <c r="E26" s="29"/>
      <c r="F26" s="29"/>
      <c r="G26" s="28"/>
      <c r="H26" s="29"/>
      <c r="I26" s="32">
        <v>45618</v>
      </c>
      <c r="J26" s="28">
        <v>1</v>
      </c>
      <c r="K26" s="29"/>
      <c r="L26" s="32"/>
      <c r="M26" s="28"/>
      <c r="N26" s="34">
        <f t="shared" ref="N26:N32" si="1">SUM(M26,J26,G26,D26)</f>
        <v>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5" t="s">
        <v>43</v>
      </c>
      <c r="B27" s="26"/>
      <c r="C27" s="27">
        <v>45554</v>
      </c>
      <c r="D27" s="28">
        <v>1</v>
      </c>
      <c r="E27" s="29"/>
      <c r="F27" s="29"/>
      <c r="G27" s="28"/>
      <c r="H27" s="29"/>
      <c r="I27" s="29"/>
      <c r="J27" s="28"/>
      <c r="K27" s="29"/>
      <c r="L27" s="32">
        <v>45637</v>
      </c>
      <c r="M27" s="28">
        <v>1</v>
      </c>
      <c r="N27" s="34">
        <f t="shared" si="1"/>
        <v>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5" t="s">
        <v>24</v>
      </c>
      <c r="B28" s="26"/>
      <c r="C28" s="26"/>
      <c r="D28" s="28"/>
      <c r="E28" s="29"/>
      <c r="F28" s="29"/>
      <c r="G28" s="28"/>
      <c r="H28" s="29"/>
      <c r="I28" s="29"/>
      <c r="J28" s="28"/>
      <c r="K28" s="29"/>
      <c r="L28" s="29"/>
      <c r="M28" s="28"/>
      <c r="N28" s="34">
        <f t="shared" si="1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5" t="s">
        <v>17</v>
      </c>
      <c r="B29" s="26"/>
      <c r="C29" s="26"/>
      <c r="D29" s="28"/>
      <c r="E29" s="29"/>
      <c r="F29" s="30">
        <v>45575</v>
      </c>
      <c r="G29" s="28">
        <v>1</v>
      </c>
      <c r="H29" s="29"/>
      <c r="I29" s="29"/>
      <c r="J29" s="28"/>
      <c r="K29" s="29"/>
      <c r="L29" s="30">
        <v>45636</v>
      </c>
      <c r="M29" s="28">
        <v>1</v>
      </c>
      <c r="N29" s="34">
        <f t="shared" si="1"/>
        <v>2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5" t="s">
        <v>50</v>
      </c>
      <c r="B30" s="26"/>
      <c r="C30" s="26"/>
      <c r="D30" s="28"/>
      <c r="E30" s="29"/>
      <c r="F30" s="29"/>
      <c r="G30" s="28"/>
      <c r="H30" s="29"/>
      <c r="I30" s="29"/>
      <c r="J30" s="28"/>
      <c r="K30" s="29"/>
      <c r="L30" s="29"/>
      <c r="M30" s="28"/>
      <c r="N30" s="34">
        <f t="shared" si="1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5" t="s">
        <v>80</v>
      </c>
      <c r="B31" s="26"/>
      <c r="C31" s="26"/>
      <c r="D31" s="28"/>
      <c r="E31" s="29"/>
      <c r="F31" s="32">
        <v>45567</v>
      </c>
      <c r="G31" s="28">
        <v>1</v>
      </c>
      <c r="H31" s="29"/>
      <c r="I31" s="32">
        <v>45623</v>
      </c>
      <c r="J31" s="28">
        <v>1</v>
      </c>
      <c r="K31" s="29"/>
      <c r="L31" s="29"/>
      <c r="M31" s="28"/>
      <c r="N31" s="34">
        <f t="shared" si="1"/>
        <v>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5" t="s">
        <v>65</v>
      </c>
      <c r="B32" s="26"/>
      <c r="C32" s="26"/>
      <c r="D32" s="28"/>
      <c r="E32" s="29"/>
      <c r="F32" s="29"/>
      <c r="G32" s="28"/>
      <c r="H32" s="29"/>
      <c r="I32" s="29"/>
      <c r="J32" s="28"/>
      <c r="K32" s="29"/>
      <c r="L32" s="29"/>
      <c r="M32" s="28"/>
      <c r="N32" s="34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5" t="s">
        <v>87</v>
      </c>
      <c r="B33" s="26"/>
      <c r="C33" s="26"/>
      <c r="D33" s="28"/>
      <c r="E33" s="29"/>
      <c r="F33" s="29"/>
      <c r="G33" s="28"/>
      <c r="H33" s="29"/>
      <c r="I33" s="29"/>
      <c r="J33" s="28"/>
      <c r="K33" s="29"/>
      <c r="L33" s="29"/>
      <c r="M33" s="28"/>
      <c r="N33" s="3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5" t="s">
        <v>66</v>
      </c>
      <c r="B34" s="26"/>
      <c r="C34" s="26"/>
      <c r="D34" s="28"/>
      <c r="E34" s="29"/>
      <c r="F34" s="29"/>
      <c r="G34" s="28"/>
      <c r="H34" s="29"/>
      <c r="I34" s="29"/>
      <c r="J34" s="28"/>
      <c r="K34" s="29"/>
      <c r="L34" s="30">
        <v>45639</v>
      </c>
      <c r="M34" s="28">
        <v>1</v>
      </c>
      <c r="N34" s="34">
        <f t="shared" ref="N34:N43" si="2">SUM(M34,J34,G34,D34)</f>
        <v>1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5" t="s">
        <v>82</v>
      </c>
      <c r="B35" s="26"/>
      <c r="C35" s="26"/>
      <c r="D35" s="28"/>
      <c r="E35" s="29"/>
      <c r="F35" s="32">
        <v>45587</v>
      </c>
      <c r="G35" s="28">
        <v>1</v>
      </c>
      <c r="H35" s="29"/>
      <c r="I35" s="32">
        <v>45624</v>
      </c>
      <c r="J35" s="28">
        <v>1</v>
      </c>
      <c r="K35" s="29"/>
      <c r="L35" s="29"/>
      <c r="M35" s="28"/>
      <c r="N35" s="34">
        <f t="shared" si="2"/>
        <v>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5" t="s">
        <v>88</v>
      </c>
      <c r="B36" s="26"/>
      <c r="C36" s="26"/>
      <c r="D36" s="28"/>
      <c r="E36" s="29"/>
      <c r="F36" s="32">
        <v>45588</v>
      </c>
      <c r="G36" s="28">
        <v>1</v>
      </c>
      <c r="H36" s="29"/>
      <c r="I36" s="29"/>
      <c r="J36" s="28"/>
      <c r="K36" s="29"/>
      <c r="L36" s="32">
        <v>45644</v>
      </c>
      <c r="M36" s="28">
        <v>1</v>
      </c>
      <c r="N36" s="34">
        <f t="shared" si="2"/>
        <v>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5" t="s">
        <v>45</v>
      </c>
      <c r="B37" s="26"/>
      <c r="C37" s="26"/>
      <c r="D37" s="28"/>
      <c r="E37" s="29"/>
      <c r="F37" s="29"/>
      <c r="G37" s="28"/>
      <c r="H37" s="29"/>
      <c r="I37" s="29"/>
      <c r="J37" s="28"/>
      <c r="K37" s="29"/>
      <c r="L37" s="29"/>
      <c r="M37" s="28"/>
      <c r="N37" s="34">
        <f t="shared" si="2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5" t="s">
        <v>46</v>
      </c>
      <c r="B38" s="26"/>
      <c r="C38" s="26"/>
      <c r="D38" s="28"/>
      <c r="E38" s="29"/>
      <c r="F38" s="29"/>
      <c r="G38" s="28"/>
      <c r="H38" s="29"/>
      <c r="I38" s="29"/>
      <c r="J38" s="28"/>
      <c r="K38" s="29"/>
      <c r="L38" s="29"/>
      <c r="M38" s="28"/>
      <c r="N38" s="34">
        <f t="shared" si="2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5" t="s">
        <v>67</v>
      </c>
      <c r="B39" s="26"/>
      <c r="C39" s="26"/>
      <c r="D39" s="28"/>
      <c r="E39" s="29"/>
      <c r="F39" s="32">
        <v>45572</v>
      </c>
      <c r="G39" s="28">
        <v>1</v>
      </c>
      <c r="H39" s="29"/>
      <c r="I39" s="29"/>
      <c r="J39" s="28"/>
      <c r="K39" s="29"/>
      <c r="L39" s="32">
        <v>45635</v>
      </c>
      <c r="M39" s="28">
        <v>1</v>
      </c>
      <c r="N39" s="34">
        <f t="shared" si="2"/>
        <v>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5" t="s">
        <v>69</v>
      </c>
      <c r="B40" s="26"/>
      <c r="C40" s="26"/>
      <c r="D40" s="28"/>
      <c r="E40" s="29"/>
      <c r="F40" s="29"/>
      <c r="G40" s="28"/>
      <c r="H40" s="29"/>
      <c r="I40" s="29"/>
      <c r="J40" s="28"/>
      <c r="K40" s="29"/>
      <c r="L40" s="30">
        <v>45643</v>
      </c>
      <c r="M40" s="28">
        <v>1</v>
      </c>
      <c r="N40" s="34">
        <f t="shared" si="2"/>
        <v>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5" t="s">
        <v>85</v>
      </c>
      <c r="B41" s="26"/>
      <c r="C41" s="26"/>
      <c r="D41" s="28"/>
      <c r="E41" s="29"/>
      <c r="F41" s="29"/>
      <c r="G41" s="28"/>
      <c r="H41" s="29"/>
      <c r="I41" s="29"/>
      <c r="J41" s="28"/>
      <c r="K41" s="29"/>
      <c r="L41" s="29"/>
      <c r="M41" s="28"/>
      <c r="N41" s="34">
        <f t="shared" si="2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25" t="s">
        <v>21</v>
      </c>
      <c r="B42" s="26"/>
      <c r="C42" s="26"/>
      <c r="D42" s="28"/>
      <c r="E42" s="29"/>
      <c r="F42" s="29"/>
      <c r="G42" s="28"/>
      <c r="H42" s="29"/>
      <c r="I42" s="29"/>
      <c r="J42" s="28"/>
      <c r="K42" s="29"/>
      <c r="L42" s="29"/>
      <c r="M42" s="28"/>
      <c r="N42" s="34">
        <f t="shared" si="2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25" t="s">
        <v>70</v>
      </c>
      <c r="B43" s="26"/>
      <c r="C43" s="26"/>
      <c r="D43" s="28"/>
      <c r="E43" s="29"/>
      <c r="F43" s="29"/>
      <c r="G43" s="28"/>
      <c r="H43" s="29"/>
      <c r="I43" s="29"/>
      <c r="J43" s="28"/>
      <c r="K43" s="29"/>
      <c r="L43" s="29"/>
      <c r="M43" s="28"/>
      <c r="N43" s="34">
        <f t="shared" si="2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9">
    <mergeCell ref="A5:N5"/>
    <mergeCell ref="A25:N25"/>
    <mergeCell ref="A3:A4"/>
    <mergeCell ref="M1:N1"/>
    <mergeCell ref="A2:N2"/>
    <mergeCell ref="B3:D3"/>
    <mergeCell ref="E3:G3"/>
    <mergeCell ref="H3:J3"/>
    <mergeCell ref="K3:M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1002"/>
  <sheetViews>
    <sheetView tabSelected="1" workbookViewId="0">
      <selection activeCell="X8" sqref="X8"/>
    </sheetView>
  </sheetViews>
  <sheetFormatPr defaultColWidth="14.42578125" defaultRowHeight="15" customHeight="1"/>
  <cols>
    <col min="1" max="1" width="33.5703125" customWidth="1"/>
    <col min="2" max="2" width="13.5703125" customWidth="1"/>
    <col min="3" max="3" width="11" customWidth="1"/>
    <col min="4" max="4" width="6.140625" customWidth="1"/>
    <col min="5" max="5" width="13.85546875" customWidth="1"/>
    <col min="6" max="6" width="11.140625" customWidth="1"/>
    <col min="7" max="7" width="5.7109375" customWidth="1"/>
    <col min="8" max="8" width="12" customWidth="1"/>
    <col min="9" max="9" width="10.85546875" customWidth="1"/>
    <col min="10" max="10" width="5.7109375" customWidth="1"/>
    <col min="11" max="11" width="12" customWidth="1"/>
    <col min="12" max="12" width="11.140625" customWidth="1"/>
    <col min="13" max="13" width="5.7109375" customWidth="1"/>
    <col min="14" max="14" width="12.28515625" customWidth="1"/>
    <col min="15" max="15" width="11" customWidth="1"/>
    <col min="16" max="16" width="5.7109375" customWidth="1"/>
    <col min="17" max="17" width="11.140625" customWidth="1"/>
    <col min="18" max="18" width="10" customWidth="1"/>
    <col min="19" max="19" width="12.7109375" customWidth="1"/>
    <col min="20" max="20" width="13.42578125" customWidth="1"/>
    <col min="21" max="40" width="9.140625" customWidth="1"/>
  </cols>
  <sheetData>
    <row r="1" spans="1:40" ht="3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4"/>
      <c r="M1" s="1"/>
      <c r="N1" s="1"/>
      <c r="O1" s="1"/>
      <c r="P1" s="1"/>
      <c r="Q1" s="1"/>
      <c r="R1" s="66" t="s">
        <v>0</v>
      </c>
      <c r="S1" s="67"/>
      <c r="T1" s="6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61.5" customHeight="1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25.5" customHeight="1">
      <c r="A3" s="74" t="s">
        <v>2</v>
      </c>
      <c r="B3" s="70" t="s">
        <v>28</v>
      </c>
      <c r="C3" s="71"/>
      <c r="D3" s="72"/>
      <c r="E3" s="70" t="s">
        <v>29</v>
      </c>
      <c r="F3" s="71"/>
      <c r="G3" s="72"/>
      <c r="H3" s="70" t="s">
        <v>30</v>
      </c>
      <c r="I3" s="71"/>
      <c r="J3" s="72"/>
      <c r="K3" s="70" t="s">
        <v>31</v>
      </c>
      <c r="L3" s="71"/>
      <c r="M3" s="72"/>
      <c r="N3" s="70" t="s">
        <v>32</v>
      </c>
      <c r="O3" s="71"/>
      <c r="P3" s="72"/>
      <c r="Q3" s="15" t="s">
        <v>7</v>
      </c>
      <c r="R3" s="70" t="s">
        <v>7</v>
      </c>
      <c r="S3" s="71"/>
      <c r="T3" s="7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</row>
    <row r="4" spans="1:40" ht="89.25">
      <c r="A4" s="75"/>
      <c r="B4" s="2" t="s">
        <v>8</v>
      </c>
      <c r="C4" s="2" t="s">
        <v>9</v>
      </c>
      <c r="D4" s="3" t="s">
        <v>10</v>
      </c>
      <c r="E4" s="4" t="s">
        <v>8</v>
      </c>
      <c r="F4" s="4" t="s">
        <v>9</v>
      </c>
      <c r="G4" s="3" t="s">
        <v>7</v>
      </c>
      <c r="H4" s="4" t="s">
        <v>8</v>
      </c>
      <c r="I4" s="4" t="s">
        <v>9</v>
      </c>
      <c r="J4" s="3" t="s">
        <v>7</v>
      </c>
      <c r="K4" s="2" t="s">
        <v>8</v>
      </c>
      <c r="L4" s="4" t="s">
        <v>9</v>
      </c>
      <c r="M4" s="3" t="s">
        <v>7</v>
      </c>
      <c r="N4" s="4" t="s">
        <v>8</v>
      </c>
      <c r="O4" s="4" t="s">
        <v>9</v>
      </c>
      <c r="P4" s="3" t="s">
        <v>7</v>
      </c>
      <c r="Q4" s="16" t="s">
        <v>33</v>
      </c>
      <c r="R4" s="17" t="s">
        <v>34</v>
      </c>
      <c r="S4" s="17" t="s">
        <v>35</v>
      </c>
      <c r="T4" s="17" t="s">
        <v>36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ht="15.75">
      <c r="A5" s="85" t="s">
        <v>79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  <c r="R5" s="86"/>
      <c r="S5" s="71"/>
      <c r="T5" s="71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</row>
    <row r="6" spans="1:40">
      <c r="A6" s="5" t="s">
        <v>13</v>
      </c>
      <c r="B6" s="6"/>
      <c r="C6" s="7">
        <v>45677</v>
      </c>
      <c r="D6" s="8">
        <v>1</v>
      </c>
      <c r="E6" s="9"/>
      <c r="F6" s="9"/>
      <c r="G6" s="8"/>
      <c r="H6" s="9"/>
      <c r="I6" s="10">
        <v>45727</v>
      </c>
      <c r="J6" s="8">
        <v>1</v>
      </c>
      <c r="K6" s="9"/>
      <c r="L6" s="9"/>
      <c r="M6" s="8"/>
      <c r="N6" s="9"/>
      <c r="O6" s="11">
        <v>45796</v>
      </c>
      <c r="P6" s="8">
        <v>1</v>
      </c>
      <c r="Q6" s="18">
        <f t="shared" ref="Q6:Q24" si="0">SUM(P6,M6,J6,G6,D6)</f>
        <v>3</v>
      </c>
      <c r="R6" s="18">
        <f>SUM(Q6+'СОО I полуг'!N6)</f>
        <v>5</v>
      </c>
      <c r="S6" s="9">
        <v>68</v>
      </c>
      <c r="T6" s="19">
        <f t="shared" ref="T6:T7" si="1">(R6/S6)*100</f>
        <v>7.3529411764705896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>
      <c r="A7" s="5" t="s">
        <v>43</v>
      </c>
      <c r="B7" s="6"/>
      <c r="C7" s="6"/>
      <c r="D7" s="8"/>
      <c r="E7" s="9"/>
      <c r="F7" s="10">
        <v>45327</v>
      </c>
      <c r="G7" s="8">
        <v>1</v>
      </c>
      <c r="H7" s="9"/>
      <c r="I7" s="9"/>
      <c r="J7" s="8"/>
      <c r="K7" s="9"/>
      <c r="L7" s="11">
        <v>45763</v>
      </c>
      <c r="M7" s="8">
        <v>1</v>
      </c>
      <c r="N7" s="9"/>
      <c r="O7" s="9"/>
      <c r="P7" s="8"/>
      <c r="Q7" s="18">
        <f t="shared" si="0"/>
        <v>2</v>
      </c>
      <c r="R7" s="18">
        <f>SUM(Q7+'СОО I полуг'!N7)</f>
        <v>3</v>
      </c>
      <c r="S7" s="9">
        <v>102</v>
      </c>
      <c r="T7" s="19">
        <f t="shared" si="1"/>
        <v>2.9411764705882302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spans="1:40">
      <c r="A8" s="5" t="s">
        <v>61</v>
      </c>
      <c r="B8" s="6"/>
      <c r="C8" s="6"/>
      <c r="D8" s="8"/>
      <c r="E8" s="9"/>
      <c r="F8" s="9"/>
      <c r="G8" s="8"/>
      <c r="H8" s="9"/>
      <c r="I8" s="9"/>
      <c r="J8" s="8"/>
      <c r="K8" s="9"/>
      <c r="L8" s="9"/>
      <c r="M8" s="8"/>
      <c r="N8" s="9"/>
      <c r="O8" s="9"/>
      <c r="P8" s="8"/>
      <c r="Q8" s="18">
        <f t="shared" si="0"/>
        <v>0</v>
      </c>
      <c r="R8" s="18">
        <f>SUM(Q8+'СОО I полуг'!N8)</f>
        <v>0</v>
      </c>
      <c r="S8" s="9"/>
      <c r="T8" s="19">
        <v>0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>
      <c r="A9" s="5" t="s">
        <v>17</v>
      </c>
      <c r="B9" s="6"/>
      <c r="C9" s="6"/>
      <c r="D9" s="8"/>
      <c r="E9" s="9"/>
      <c r="F9" s="11">
        <v>45700</v>
      </c>
      <c r="G9" s="8">
        <v>1</v>
      </c>
      <c r="H9" s="9"/>
      <c r="I9" s="9">
        <v>19.03</v>
      </c>
      <c r="J9" s="8">
        <v>1</v>
      </c>
      <c r="K9" s="9"/>
      <c r="L9" s="9"/>
      <c r="M9" s="8"/>
      <c r="N9" s="9"/>
      <c r="O9" s="10"/>
      <c r="P9" s="8"/>
      <c r="Q9" s="18">
        <f t="shared" si="0"/>
        <v>2</v>
      </c>
      <c r="R9" s="18">
        <f>SUM(Q9+'СОО I полуг'!N9)</f>
        <v>5</v>
      </c>
      <c r="S9" s="9">
        <v>102</v>
      </c>
      <c r="T9" s="19">
        <f>(R9/S9)*100</f>
        <v>4.9019607843137303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40">
      <c r="A10" s="5" t="s">
        <v>50</v>
      </c>
      <c r="B10" s="6"/>
      <c r="C10" s="6"/>
      <c r="D10" s="8"/>
      <c r="E10" s="9"/>
      <c r="F10" s="9"/>
      <c r="G10" s="8"/>
      <c r="H10" s="9"/>
      <c r="I10" s="9"/>
      <c r="J10" s="8"/>
      <c r="K10" s="9"/>
      <c r="L10" s="9"/>
      <c r="M10" s="8"/>
      <c r="N10" s="9"/>
      <c r="O10" s="9"/>
      <c r="P10" s="8"/>
      <c r="Q10" s="18">
        <f t="shared" si="0"/>
        <v>0</v>
      </c>
      <c r="R10" s="18">
        <f>SUM(Q10+'СОО I полуг'!N10)</f>
        <v>0</v>
      </c>
      <c r="S10" s="9"/>
      <c r="T10" s="19">
        <v>0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0" ht="24">
      <c r="A11" s="5" t="s">
        <v>80</v>
      </c>
      <c r="B11" s="6"/>
      <c r="C11" s="12">
        <v>45672</v>
      </c>
      <c r="D11" s="8">
        <v>1</v>
      </c>
      <c r="E11" s="9"/>
      <c r="F11" s="11">
        <v>45707</v>
      </c>
      <c r="G11" s="8">
        <v>1</v>
      </c>
      <c r="H11" s="9"/>
      <c r="I11" s="11">
        <v>45728</v>
      </c>
      <c r="J11" s="8">
        <v>1</v>
      </c>
      <c r="K11" s="9"/>
      <c r="L11" s="9" t="s">
        <v>89</v>
      </c>
      <c r="M11" s="8">
        <v>2</v>
      </c>
      <c r="N11" s="9"/>
      <c r="O11" s="11">
        <v>45791</v>
      </c>
      <c r="P11" s="8">
        <v>1</v>
      </c>
      <c r="Q11" s="18">
        <f t="shared" si="0"/>
        <v>6</v>
      </c>
      <c r="R11" s="18">
        <f>SUM(Q11+'СОО I полуг'!N11)</f>
        <v>11</v>
      </c>
      <c r="S11" s="9">
        <v>136</v>
      </c>
      <c r="T11" s="19">
        <f t="shared" ref="T11:T19" si="2">(R11/S11)*100</f>
        <v>8.0882352941176503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>
      <c r="A12" s="5" t="s">
        <v>65</v>
      </c>
      <c r="B12" s="6"/>
      <c r="C12" s="6"/>
      <c r="D12" s="8"/>
      <c r="E12" s="9"/>
      <c r="F12" s="11">
        <v>45694</v>
      </c>
      <c r="G12" s="8">
        <v>1</v>
      </c>
      <c r="H12" s="9"/>
      <c r="I12" s="11">
        <v>45733</v>
      </c>
      <c r="J12" s="8">
        <v>1</v>
      </c>
      <c r="K12" s="9"/>
      <c r="L12" s="11">
        <v>45757</v>
      </c>
      <c r="M12" s="8">
        <v>1</v>
      </c>
      <c r="N12" s="9"/>
      <c r="O12" s="10">
        <v>45427</v>
      </c>
      <c r="P12" s="8">
        <v>1</v>
      </c>
      <c r="Q12" s="18">
        <f t="shared" si="0"/>
        <v>4</v>
      </c>
      <c r="R12" s="18">
        <f>SUM(Q12+'СОО I полуг'!N12)</f>
        <v>5</v>
      </c>
      <c r="S12" s="9">
        <v>102</v>
      </c>
      <c r="T12" s="19">
        <f t="shared" si="2"/>
        <v>4.9019607843137303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0">
      <c r="A13" s="5" t="s">
        <v>90</v>
      </c>
      <c r="B13" s="6"/>
      <c r="C13" s="6"/>
      <c r="D13" s="8"/>
      <c r="E13" s="9"/>
      <c r="F13" s="11"/>
      <c r="G13" s="8"/>
      <c r="H13" s="9"/>
      <c r="I13" s="11"/>
      <c r="J13" s="8"/>
      <c r="K13" s="9"/>
      <c r="L13" s="11">
        <v>45768</v>
      </c>
      <c r="M13" s="8">
        <v>1</v>
      </c>
      <c r="N13" s="9"/>
      <c r="O13" s="9"/>
      <c r="P13" s="8"/>
      <c r="Q13" s="18">
        <f t="shared" si="0"/>
        <v>1</v>
      </c>
      <c r="R13" s="18">
        <f>SUM(Q13+'СОО I полуг'!N13)</f>
        <v>2</v>
      </c>
      <c r="S13" s="9">
        <v>34</v>
      </c>
      <c r="T13" s="19">
        <f t="shared" si="2"/>
        <v>5.8823529411764701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0">
      <c r="A14" s="5" t="s">
        <v>66</v>
      </c>
      <c r="B14" s="6"/>
      <c r="C14" s="12">
        <v>45678</v>
      </c>
      <c r="D14" s="8">
        <v>1</v>
      </c>
      <c r="E14" s="9"/>
      <c r="F14" s="9"/>
      <c r="G14" s="8"/>
      <c r="H14" s="9"/>
      <c r="I14" s="9"/>
      <c r="J14" s="8"/>
      <c r="K14" s="9"/>
      <c r="L14" s="9"/>
      <c r="M14" s="8"/>
      <c r="N14" s="9"/>
      <c r="O14" s="11">
        <v>45783</v>
      </c>
      <c r="P14" s="8">
        <v>1</v>
      </c>
      <c r="Q14" s="18">
        <f t="shared" si="0"/>
        <v>2</v>
      </c>
      <c r="R14" s="18">
        <f>SUM(Q14+'СОО I полуг'!N14)</f>
        <v>2</v>
      </c>
      <c r="S14" s="9">
        <v>34</v>
      </c>
      <c r="T14" s="19">
        <f t="shared" si="2"/>
        <v>5.8823529411764701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>
      <c r="A15" s="5" t="s">
        <v>82</v>
      </c>
      <c r="B15" s="6"/>
      <c r="C15" s="7">
        <v>45315</v>
      </c>
      <c r="D15" s="8">
        <v>1</v>
      </c>
      <c r="E15" s="9"/>
      <c r="F15" s="9"/>
      <c r="G15" s="8"/>
      <c r="H15" s="9"/>
      <c r="I15" s="10">
        <v>45372</v>
      </c>
      <c r="J15" s="8">
        <v>1</v>
      </c>
      <c r="K15" s="9"/>
      <c r="L15" s="9"/>
      <c r="M15" s="8"/>
      <c r="N15" s="9"/>
      <c r="O15" s="10">
        <v>45419</v>
      </c>
      <c r="P15" s="8">
        <v>1</v>
      </c>
      <c r="Q15" s="18">
        <f t="shared" si="0"/>
        <v>3</v>
      </c>
      <c r="R15" s="18">
        <f>SUM(Q15+'СОО I полуг'!N15)</f>
        <v>5</v>
      </c>
      <c r="S15" s="9">
        <v>68</v>
      </c>
      <c r="T15" s="19">
        <f t="shared" si="2"/>
        <v>7.3529411764705896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ht="24">
      <c r="A16" s="5" t="s">
        <v>83</v>
      </c>
      <c r="B16" s="6"/>
      <c r="C16" s="6"/>
      <c r="D16" s="8"/>
      <c r="E16" s="9"/>
      <c r="F16" s="9"/>
      <c r="G16" s="8"/>
      <c r="H16" s="9"/>
      <c r="I16" s="10">
        <v>45369</v>
      </c>
      <c r="J16" s="8">
        <v>1</v>
      </c>
      <c r="K16" s="9"/>
      <c r="L16" s="9"/>
      <c r="M16" s="8"/>
      <c r="N16" s="9"/>
      <c r="O16" s="10">
        <v>45425</v>
      </c>
      <c r="P16" s="8">
        <v>1</v>
      </c>
      <c r="Q16" s="18">
        <f t="shared" si="0"/>
        <v>2</v>
      </c>
      <c r="R16" s="18">
        <f>SUM(Q16+'СОО I полуг'!N16)</f>
        <v>4</v>
      </c>
      <c r="S16" s="9">
        <v>136</v>
      </c>
      <c r="T16" s="19">
        <f t="shared" si="2"/>
        <v>2.9411764705882302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>
      <c r="A17" s="5" t="s">
        <v>45</v>
      </c>
      <c r="B17" s="6"/>
      <c r="C17" s="6"/>
      <c r="D17" s="8"/>
      <c r="E17" s="9"/>
      <c r="F17" s="9"/>
      <c r="G17" s="8"/>
      <c r="H17" s="9"/>
      <c r="I17" s="9"/>
      <c r="J17" s="8"/>
      <c r="K17" s="9"/>
      <c r="L17" s="9"/>
      <c r="M17" s="8"/>
      <c r="N17" s="9"/>
      <c r="O17" s="9"/>
      <c r="P17" s="8"/>
      <c r="Q17" s="18">
        <f t="shared" si="0"/>
        <v>0</v>
      </c>
      <c r="R17" s="18">
        <f>SUM(Q17+'СОО I полуг'!N17)</f>
        <v>1</v>
      </c>
      <c r="S17" s="9">
        <v>34</v>
      </c>
      <c r="T17" s="19">
        <f t="shared" si="2"/>
        <v>2.9411764705882302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>
      <c r="A18" s="5" t="s">
        <v>46</v>
      </c>
      <c r="B18" s="6"/>
      <c r="C18" s="6"/>
      <c r="D18" s="8"/>
      <c r="E18" s="9"/>
      <c r="F18" s="9"/>
      <c r="G18" s="8"/>
      <c r="H18" s="9"/>
      <c r="I18" s="9"/>
      <c r="J18" s="8"/>
      <c r="K18" s="9"/>
      <c r="L18" s="9"/>
      <c r="M18" s="8"/>
      <c r="N18" s="9"/>
      <c r="O18" s="11">
        <v>45798</v>
      </c>
      <c r="P18" s="8">
        <v>1</v>
      </c>
      <c r="Q18" s="18">
        <f t="shared" si="0"/>
        <v>1</v>
      </c>
      <c r="R18" s="18">
        <f>SUM(Q18+'СОО I полуг'!N18)</f>
        <v>1</v>
      </c>
      <c r="S18" s="9">
        <v>102</v>
      </c>
      <c r="T18" s="19">
        <f t="shared" si="2"/>
        <v>0.98039215686274495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>
      <c r="A19" s="5" t="s">
        <v>67</v>
      </c>
      <c r="B19" s="6"/>
      <c r="C19" s="6"/>
      <c r="D19" s="8"/>
      <c r="E19" s="9"/>
      <c r="F19" s="10">
        <v>45326</v>
      </c>
      <c r="G19" s="8">
        <v>1</v>
      </c>
      <c r="H19" s="9"/>
      <c r="I19" s="9"/>
      <c r="J19" s="8"/>
      <c r="K19" s="9"/>
      <c r="L19" s="9"/>
      <c r="M19" s="8"/>
      <c r="N19" s="9"/>
      <c r="O19" s="10">
        <v>45424</v>
      </c>
      <c r="P19" s="8">
        <v>1</v>
      </c>
      <c r="Q19" s="18">
        <f t="shared" si="0"/>
        <v>2</v>
      </c>
      <c r="R19" s="18">
        <f>SUM(Q19+'СОО I полуг'!N19)</f>
        <v>3</v>
      </c>
      <c r="S19" s="9">
        <v>68</v>
      </c>
      <c r="T19" s="19">
        <f t="shared" si="2"/>
        <v>4.4117647058823497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>
      <c r="A20" s="5" t="s">
        <v>84</v>
      </c>
      <c r="B20" s="6"/>
      <c r="C20" s="6"/>
      <c r="D20" s="8"/>
      <c r="E20" s="9"/>
      <c r="F20" s="9"/>
      <c r="G20" s="8"/>
      <c r="H20" s="9"/>
      <c r="I20" s="9"/>
      <c r="J20" s="8"/>
      <c r="K20" s="9"/>
      <c r="L20" s="9"/>
      <c r="M20" s="8"/>
      <c r="N20" s="9"/>
      <c r="O20" s="9"/>
      <c r="P20" s="8"/>
      <c r="Q20" s="18">
        <f t="shared" si="0"/>
        <v>0</v>
      </c>
      <c r="R20" s="18">
        <f>SUM(Q20+'СОО I полуг'!N20)</f>
        <v>0</v>
      </c>
      <c r="S20" s="9"/>
      <c r="T20" s="19">
        <v>0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>
      <c r="A21" s="5" t="s">
        <v>69</v>
      </c>
      <c r="B21" s="6"/>
      <c r="C21" s="6"/>
      <c r="D21" s="8"/>
      <c r="E21" s="9"/>
      <c r="F21" s="9"/>
      <c r="G21" s="8"/>
      <c r="H21" s="9"/>
      <c r="I21" s="9"/>
      <c r="J21" s="8"/>
      <c r="K21" s="9"/>
      <c r="L21" s="9"/>
      <c r="M21" s="8"/>
      <c r="N21" s="9"/>
      <c r="O21" s="11">
        <v>45793</v>
      </c>
      <c r="P21" s="8">
        <v>1</v>
      </c>
      <c r="Q21" s="18">
        <f t="shared" si="0"/>
        <v>1</v>
      </c>
      <c r="R21" s="18">
        <f>SUM(Q21+'СОО I полуг'!N21)</f>
        <v>2</v>
      </c>
      <c r="S21" s="9">
        <v>34</v>
      </c>
      <c r="T21" s="19">
        <f>(R21/S21)*100</f>
        <v>5.8823529411764701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 ht="15.75" customHeight="1">
      <c r="A22" s="5" t="s">
        <v>85</v>
      </c>
      <c r="B22" s="6"/>
      <c r="C22" s="6"/>
      <c r="D22" s="8"/>
      <c r="E22" s="9"/>
      <c r="F22" s="9"/>
      <c r="G22" s="8"/>
      <c r="H22" s="9"/>
      <c r="I22" s="9"/>
      <c r="J22" s="8"/>
      <c r="K22" s="9"/>
      <c r="L22" s="9"/>
      <c r="M22" s="8"/>
      <c r="N22" s="9"/>
      <c r="O22" s="9"/>
      <c r="P22" s="8"/>
      <c r="Q22" s="18">
        <f t="shared" si="0"/>
        <v>0</v>
      </c>
      <c r="R22" s="18">
        <f>SUM(Q22+'СОО I полуг'!N22)</f>
        <v>0</v>
      </c>
      <c r="S22" s="9"/>
      <c r="T22" s="19">
        <v>0</v>
      </c>
      <c r="U22" s="13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5.75" customHeight="1">
      <c r="A23" s="5" t="s">
        <v>21</v>
      </c>
      <c r="B23" s="6"/>
      <c r="C23" s="6"/>
      <c r="D23" s="8"/>
      <c r="E23" s="9"/>
      <c r="F23" s="9"/>
      <c r="G23" s="8"/>
      <c r="H23" s="9"/>
      <c r="I23" s="9"/>
      <c r="J23" s="8"/>
      <c r="K23" s="9"/>
      <c r="L23" s="9"/>
      <c r="M23" s="8"/>
      <c r="N23" s="9"/>
      <c r="O23" s="9"/>
      <c r="P23" s="8"/>
      <c r="Q23" s="18">
        <f t="shared" si="0"/>
        <v>0</v>
      </c>
      <c r="R23" s="18">
        <f>SUM(Q23+'СОО I полуг'!N23)</f>
        <v>0</v>
      </c>
      <c r="S23" s="9"/>
      <c r="T23" s="19">
        <v>0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 ht="15.75" customHeight="1">
      <c r="A24" s="5" t="s">
        <v>70</v>
      </c>
      <c r="B24" s="6"/>
      <c r="C24" s="6"/>
      <c r="D24" s="8"/>
      <c r="E24" s="9"/>
      <c r="F24" s="9"/>
      <c r="G24" s="8"/>
      <c r="H24" s="9"/>
      <c r="I24" s="9"/>
      <c r="J24" s="8"/>
      <c r="K24" s="9"/>
      <c r="L24" s="9"/>
      <c r="M24" s="8"/>
      <c r="N24" s="9"/>
      <c r="O24" s="9"/>
      <c r="P24" s="8"/>
      <c r="Q24" s="18">
        <f t="shared" si="0"/>
        <v>0</v>
      </c>
      <c r="R24" s="18">
        <f>SUM(Q24+'СОО I полуг'!N24)</f>
        <v>0</v>
      </c>
      <c r="S24" s="9"/>
      <c r="T24" s="19">
        <v>0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 ht="15.75" customHeight="1">
      <c r="A25" s="85" t="s">
        <v>86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87" t="str">
        <f ca="1">(R25/S25)*100</f>
        <v>#REF!</v>
      </c>
      <c r="S25" s="71"/>
      <c r="T25" s="71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ht="15.75" customHeight="1">
      <c r="A26" s="5" t="s">
        <v>13</v>
      </c>
      <c r="B26" s="6"/>
      <c r="C26" s="7"/>
      <c r="D26" s="8"/>
      <c r="E26" s="9"/>
      <c r="F26" s="11">
        <v>45695</v>
      </c>
      <c r="G26" s="8">
        <v>1</v>
      </c>
      <c r="H26" s="9"/>
      <c r="I26" s="9"/>
      <c r="J26" s="8"/>
      <c r="K26" s="9"/>
      <c r="L26" s="9" t="s">
        <v>91</v>
      </c>
      <c r="M26" s="8">
        <v>1</v>
      </c>
      <c r="N26" s="9"/>
      <c r="O26" s="10">
        <v>45426</v>
      </c>
      <c r="P26" s="8">
        <v>1</v>
      </c>
      <c r="Q26" s="18">
        <f t="shared" ref="Q26:Q43" si="3">SUM(P26,M26,J26,G26,D26)</f>
        <v>3</v>
      </c>
      <c r="R26" s="18">
        <f>SUM(Q26+'СОО I полуг'!N26)</f>
        <v>5</v>
      </c>
      <c r="S26" s="9">
        <v>68</v>
      </c>
      <c r="T26" s="19">
        <f t="shared" ref="T26:T27" si="4">(R26/S26)*100</f>
        <v>7.3529411764705896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 ht="15.75" customHeight="1">
      <c r="A27" s="5" t="s">
        <v>43</v>
      </c>
      <c r="B27" s="6"/>
      <c r="C27" s="7">
        <v>45312</v>
      </c>
      <c r="D27" s="8">
        <v>1</v>
      </c>
      <c r="E27" s="9"/>
      <c r="F27" s="9"/>
      <c r="G27" s="8"/>
      <c r="H27" s="9"/>
      <c r="I27" s="9"/>
      <c r="J27" s="8"/>
      <c r="K27" s="9"/>
      <c r="L27" s="9"/>
      <c r="M27" s="8"/>
      <c r="N27" s="9"/>
      <c r="O27" s="10">
        <v>45424</v>
      </c>
      <c r="P27" s="8">
        <v>1</v>
      </c>
      <c r="Q27" s="18">
        <f t="shared" si="3"/>
        <v>2</v>
      </c>
      <c r="R27" s="18">
        <f>SUM(Q27+'СОО I полуг'!N27)</f>
        <v>4</v>
      </c>
      <c r="S27" s="9">
        <v>170</v>
      </c>
      <c r="T27" s="19">
        <f t="shared" si="4"/>
        <v>2.3529411764705901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5.75" customHeight="1">
      <c r="A28" s="5" t="s">
        <v>24</v>
      </c>
      <c r="B28" s="6"/>
      <c r="C28" s="6"/>
      <c r="D28" s="8"/>
      <c r="E28" s="9"/>
      <c r="F28" s="9"/>
      <c r="G28" s="8"/>
      <c r="H28" s="9"/>
      <c r="I28" s="9"/>
      <c r="J28" s="8"/>
      <c r="K28" s="9"/>
      <c r="L28" s="9"/>
      <c r="M28" s="8"/>
      <c r="N28" s="9"/>
      <c r="O28" s="9"/>
      <c r="P28" s="8"/>
      <c r="Q28" s="18">
        <f t="shared" si="3"/>
        <v>0</v>
      </c>
      <c r="R28" s="18">
        <f>SUM(Q28+'СОО I полуг'!N28)</f>
        <v>0</v>
      </c>
      <c r="S28" s="9"/>
      <c r="T28" s="19">
        <v>0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ht="15.75" customHeight="1">
      <c r="A29" s="5" t="s">
        <v>17</v>
      </c>
      <c r="B29" s="6"/>
      <c r="C29" s="6"/>
      <c r="D29" s="8"/>
      <c r="E29" s="9"/>
      <c r="F29" s="9" t="s">
        <v>92</v>
      </c>
      <c r="G29" s="8">
        <v>1</v>
      </c>
      <c r="H29" s="9"/>
      <c r="I29" s="9"/>
      <c r="J29" s="8"/>
      <c r="K29" s="9"/>
      <c r="L29" s="9" t="s">
        <v>93</v>
      </c>
      <c r="M29" s="8">
        <v>2</v>
      </c>
      <c r="N29" s="9"/>
      <c r="O29" s="9"/>
      <c r="P29" s="8"/>
      <c r="Q29" s="18">
        <f t="shared" si="3"/>
        <v>3</v>
      </c>
      <c r="R29" s="18">
        <f>SUM(Q29+'СОО I полуг'!N29)</f>
        <v>5</v>
      </c>
      <c r="S29" s="9">
        <v>102</v>
      </c>
      <c r="T29" s="19">
        <f>(R29/S29)*100</f>
        <v>4.9019607843137303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15.75" customHeight="1">
      <c r="A30" s="5" t="s">
        <v>50</v>
      </c>
      <c r="B30" s="6"/>
      <c r="C30" s="6"/>
      <c r="D30" s="8"/>
      <c r="E30" s="9"/>
      <c r="F30" s="9"/>
      <c r="G30" s="8"/>
      <c r="H30" s="9"/>
      <c r="I30" s="9"/>
      <c r="J30" s="8"/>
      <c r="K30" s="9"/>
      <c r="L30" s="9"/>
      <c r="M30" s="8"/>
      <c r="N30" s="9"/>
      <c r="O30" s="9"/>
      <c r="P30" s="8"/>
      <c r="Q30" s="18">
        <f t="shared" si="3"/>
        <v>0</v>
      </c>
      <c r="R30" s="18">
        <f>SUM(Q30+'СОО I полуг'!N30)</f>
        <v>0</v>
      </c>
      <c r="S30" s="9"/>
      <c r="T30" s="19">
        <v>0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 ht="15.75" customHeight="1">
      <c r="A31" s="5" t="s">
        <v>80</v>
      </c>
      <c r="B31" s="6"/>
      <c r="C31" s="6"/>
      <c r="D31" s="8"/>
      <c r="E31" s="9"/>
      <c r="F31" s="10">
        <v>45348</v>
      </c>
      <c r="G31" s="8">
        <v>1</v>
      </c>
      <c r="H31" s="9"/>
      <c r="I31" s="9"/>
      <c r="J31" s="8"/>
      <c r="K31" s="9"/>
      <c r="L31" s="10">
        <v>45412</v>
      </c>
      <c r="M31" s="8">
        <v>1</v>
      </c>
      <c r="N31" s="9"/>
      <c r="O31" s="10">
        <v>45428</v>
      </c>
      <c r="P31" s="8">
        <v>1</v>
      </c>
      <c r="Q31" s="18">
        <f t="shared" si="3"/>
        <v>3</v>
      </c>
      <c r="R31" s="18">
        <f>SUM(Q31+'СОО I полуг'!N31)</f>
        <v>5</v>
      </c>
      <c r="S31" s="9">
        <v>68</v>
      </c>
      <c r="T31" s="19">
        <f t="shared" ref="T31:T36" si="5">(R31/S31)*100</f>
        <v>7.3529411764705896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ht="15.75" customHeight="1">
      <c r="A32" s="5" t="s">
        <v>65</v>
      </c>
      <c r="B32" s="6"/>
      <c r="C32" s="7">
        <v>45304</v>
      </c>
      <c r="D32" s="8">
        <v>1</v>
      </c>
      <c r="E32" s="9"/>
      <c r="F32" s="9"/>
      <c r="G32" s="8"/>
      <c r="H32" s="9"/>
      <c r="I32" s="10">
        <v>45371</v>
      </c>
      <c r="J32" s="8">
        <v>1</v>
      </c>
      <c r="K32" s="9"/>
      <c r="L32" s="9"/>
      <c r="M32" s="8"/>
      <c r="N32" s="9"/>
      <c r="O32" s="10">
        <v>45427</v>
      </c>
      <c r="P32" s="8">
        <v>1</v>
      </c>
      <c r="Q32" s="18">
        <f t="shared" si="3"/>
        <v>3</v>
      </c>
      <c r="R32" s="18">
        <f>SUM(Q32+'СОО I полуг'!N32)</f>
        <v>3</v>
      </c>
      <c r="S32" s="9">
        <v>68</v>
      </c>
      <c r="T32" s="19">
        <f t="shared" si="5"/>
        <v>4.4117647058823497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 ht="15.75" customHeight="1">
      <c r="A33" s="5" t="s">
        <v>64</v>
      </c>
      <c r="B33" s="6"/>
      <c r="C33" s="7">
        <v>45305</v>
      </c>
      <c r="D33" s="8">
        <v>1</v>
      </c>
      <c r="E33" s="9"/>
      <c r="F33" s="9"/>
      <c r="G33" s="8"/>
      <c r="H33" s="9"/>
      <c r="I33" s="10"/>
      <c r="J33" s="8"/>
      <c r="K33" s="9"/>
      <c r="L33" s="9"/>
      <c r="M33" s="8"/>
      <c r="N33" s="9"/>
      <c r="O33" s="10">
        <v>45418</v>
      </c>
      <c r="P33" s="8">
        <v>1</v>
      </c>
      <c r="Q33" s="18">
        <f t="shared" si="3"/>
        <v>2</v>
      </c>
      <c r="R33" s="18">
        <f>SUM(Q33+'СОО I полуг'!N33)</f>
        <v>2</v>
      </c>
      <c r="S33" s="9">
        <v>34</v>
      </c>
      <c r="T33" s="19">
        <f t="shared" si="5"/>
        <v>5.8823529411764701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 ht="15.75" customHeight="1">
      <c r="A34" s="5" t="s">
        <v>66</v>
      </c>
      <c r="B34" s="6"/>
      <c r="C34" s="6"/>
      <c r="D34" s="8"/>
      <c r="E34" s="9"/>
      <c r="F34" s="9"/>
      <c r="G34" s="8"/>
      <c r="H34" s="9"/>
      <c r="I34" s="11">
        <v>45723</v>
      </c>
      <c r="J34" s="8">
        <v>1</v>
      </c>
      <c r="K34" s="9"/>
      <c r="L34" s="9"/>
      <c r="M34" s="8"/>
      <c r="N34" s="9"/>
      <c r="O34" s="9"/>
      <c r="P34" s="8"/>
      <c r="Q34" s="18">
        <f t="shared" si="3"/>
        <v>1</v>
      </c>
      <c r="R34" s="18">
        <f>SUM(Q34+'СОО I полуг'!N34)</f>
        <v>2</v>
      </c>
      <c r="S34" s="9">
        <v>34</v>
      </c>
      <c r="T34" s="19">
        <f t="shared" si="5"/>
        <v>5.8823529411764701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 ht="15.75" customHeight="1">
      <c r="A35" s="5" t="s">
        <v>82</v>
      </c>
      <c r="B35" s="6"/>
      <c r="C35" s="6"/>
      <c r="D35" s="8"/>
      <c r="E35" s="9"/>
      <c r="F35" s="9"/>
      <c r="G35" s="8"/>
      <c r="H35" s="9"/>
      <c r="I35" s="10">
        <v>45364</v>
      </c>
      <c r="J35" s="8">
        <v>1</v>
      </c>
      <c r="K35" s="9"/>
      <c r="L35" s="9"/>
      <c r="M35" s="8"/>
      <c r="N35" s="9"/>
      <c r="O35" s="10">
        <v>45419</v>
      </c>
      <c r="P35" s="8">
        <v>1</v>
      </c>
      <c r="Q35" s="18">
        <f t="shared" si="3"/>
        <v>2</v>
      </c>
      <c r="R35" s="18">
        <f>SUM(Q35+'СОО I полуг'!N35)</f>
        <v>4</v>
      </c>
      <c r="S35" s="9">
        <v>68</v>
      </c>
      <c r="T35" s="19">
        <f t="shared" si="5"/>
        <v>5.8823529411764701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 ht="15.75" customHeight="1">
      <c r="A36" s="5" t="s">
        <v>88</v>
      </c>
      <c r="B36" s="6"/>
      <c r="C36" s="6"/>
      <c r="D36" s="8"/>
      <c r="E36" s="9"/>
      <c r="F36" s="9"/>
      <c r="G36" s="8"/>
      <c r="H36" s="9"/>
      <c r="I36" s="10">
        <v>45370</v>
      </c>
      <c r="J36" s="8">
        <v>1</v>
      </c>
      <c r="K36" s="9"/>
      <c r="L36" s="9"/>
      <c r="M36" s="8"/>
      <c r="N36" s="9"/>
      <c r="O36" s="10">
        <v>45429</v>
      </c>
      <c r="P36" s="8">
        <v>1</v>
      </c>
      <c r="Q36" s="18">
        <f t="shared" si="3"/>
        <v>2</v>
      </c>
      <c r="R36" s="18">
        <f>SUM(Q36+'СОО I полуг'!N36)</f>
        <v>4</v>
      </c>
      <c r="S36" s="9">
        <v>136</v>
      </c>
      <c r="T36" s="19">
        <f t="shared" si="5"/>
        <v>2.9411764705882302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 ht="15.75" customHeight="1">
      <c r="A37" s="5" t="s">
        <v>45</v>
      </c>
      <c r="B37" s="6"/>
      <c r="C37" s="6"/>
      <c r="D37" s="8"/>
      <c r="E37" s="9"/>
      <c r="F37" s="9"/>
      <c r="G37" s="8"/>
      <c r="H37" s="9"/>
      <c r="I37" s="9"/>
      <c r="J37" s="8"/>
      <c r="K37" s="9"/>
      <c r="L37" s="9"/>
      <c r="M37" s="8"/>
      <c r="N37" s="9"/>
      <c r="O37" s="9"/>
      <c r="P37" s="8"/>
      <c r="Q37" s="18">
        <f t="shared" si="3"/>
        <v>0</v>
      </c>
      <c r="R37" s="18">
        <f>SUM(Q37+'СОО I полуг'!N37)</f>
        <v>0</v>
      </c>
      <c r="S37" s="9"/>
      <c r="T37" s="19">
        <v>0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 ht="15.75" customHeight="1">
      <c r="A38" s="5" t="s">
        <v>46</v>
      </c>
      <c r="B38" s="6"/>
      <c r="C38" s="6"/>
      <c r="D38" s="8"/>
      <c r="E38" s="9"/>
      <c r="F38" s="9"/>
      <c r="G38" s="8"/>
      <c r="H38" s="9"/>
      <c r="I38" s="9"/>
      <c r="J38" s="8"/>
      <c r="K38" s="9"/>
      <c r="L38" s="9"/>
      <c r="M38" s="8"/>
      <c r="N38" s="9"/>
      <c r="O38" s="9"/>
      <c r="P38" s="8"/>
      <c r="Q38" s="18">
        <f t="shared" si="3"/>
        <v>0</v>
      </c>
      <c r="R38" s="18">
        <f>SUM(Q38+'СОО I полуг'!N38)</f>
        <v>0</v>
      </c>
      <c r="S38" s="9"/>
      <c r="T38" s="19">
        <v>0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40" ht="15.75" customHeight="1">
      <c r="A39" s="5" t="s">
        <v>67</v>
      </c>
      <c r="B39" s="6"/>
      <c r="C39" s="6"/>
      <c r="D39" s="8"/>
      <c r="E39" s="9"/>
      <c r="F39" s="9"/>
      <c r="G39" s="8"/>
      <c r="H39" s="9"/>
      <c r="I39" s="10">
        <v>45332</v>
      </c>
      <c r="J39" s="8">
        <v>1</v>
      </c>
      <c r="K39" s="9"/>
      <c r="L39" s="9"/>
      <c r="M39" s="8"/>
      <c r="N39" s="9"/>
      <c r="O39" s="10">
        <v>45424</v>
      </c>
      <c r="P39" s="8">
        <v>1</v>
      </c>
      <c r="Q39" s="18">
        <f t="shared" si="3"/>
        <v>2</v>
      </c>
      <c r="R39" s="18">
        <f>SUM(Q39+'СОО I полуг'!N39)</f>
        <v>4</v>
      </c>
      <c r="S39" s="9">
        <v>34</v>
      </c>
      <c r="T39" s="19">
        <f t="shared" ref="T39:T40" si="6">(R39/S39)*100</f>
        <v>11.764705882352899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 ht="15.75" customHeight="1">
      <c r="A40" s="5" t="s">
        <v>69</v>
      </c>
      <c r="B40" s="6"/>
      <c r="C40" s="6"/>
      <c r="D40" s="8"/>
      <c r="E40" s="9"/>
      <c r="F40" s="9"/>
      <c r="G40" s="8"/>
      <c r="H40" s="9"/>
      <c r="I40" s="9"/>
      <c r="J40" s="8"/>
      <c r="K40" s="9"/>
      <c r="L40" s="9"/>
      <c r="M40" s="8"/>
      <c r="N40" s="9"/>
      <c r="O40" s="11">
        <v>45790</v>
      </c>
      <c r="P40" s="8">
        <v>1</v>
      </c>
      <c r="Q40" s="18">
        <f t="shared" si="3"/>
        <v>1</v>
      </c>
      <c r="R40" s="18">
        <f>SUM(Q40+'СОО I полуг'!N40)</f>
        <v>2</v>
      </c>
      <c r="S40" s="9">
        <v>34</v>
      </c>
      <c r="T40" s="19">
        <f t="shared" si="6"/>
        <v>5.8823529411764701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 ht="15.75" customHeight="1">
      <c r="A41" s="5" t="s">
        <v>85</v>
      </c>
      <c r="B41" s="6"/>
      <c r="C41" s="6"/>
      <c r="D41" s="8"/>
      <c r="E41" s="9"/>
      <c r="F41" s="9"/>
      <c r="G41" s="8"/>
      <c r="H41" s="9"/>
      <c r="I41" s="9"/>
      <c r="J41" s="8"/>
      <c r="K41" s="9"/>
      <c r="L41" s="9"/>
      <c r="M41" s="8"/>
      <c r="N41" s="9"/>
      <c r="O41" s="9"/>
      <c r="P41" s="8"/>
      <c r="Q41" s="18">
        <f t="shared" si="3"/>
        <v>0</v>
      </c>
      <c r="R41" s="18">
        <f>SUM(Q41+'СОО I полуг'!N41)</f>
        <v>0</v>
      </c>
      <c r="S41" s="9"/>
      <c r="T41" s="19">
        <v>0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 ht="15.75" customHeight="1">
      <c r="A42" s="5" t="s">
        <v>21</v>
      </c>
      <c r="B42" s="6"/>
      <c r="C42" s="6"/>
      <c r="D42" s="8"/>
      <c r="E42" s="9"/>
      <c r="F42" s="9"/>
      <c r="G42" s="8"/>
      <c r="H42" s="9"/>
      <c r="I42" s="9"/>
      <c r="J42" s="8"/>
      <c r="K42" s="9"/>
      <c r="L42" s="9"/>
      <c r="M42" s="8"/>
      <c r="N42" s="9"/>
      <c r="O42" s="9"/>
      <c r="P42" s="8"/>
      <c r="Q42" s="18">
        <f t="shared" si="3"/>
        <v>0</v>
      </c>
      <c r="R42" s="18">
        <f>SUM(Q42+'СОО I полуг'!N42)</f>
        <v>0</v>
      </c>
      <c r="S42" s="9"/>
      <c r="T42" s="19">
        <v>0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 ht="15.75" customHeight="1">
      <c r="A43" s="5" t="s">
        <v>70</v>
      </c>
      <c r="B43" s="6"/>
      <c r="C43" s="6"/>
      <c r="D43" s="8"/>
      <c r="E43" s="9"/>
      <c r="F43" s="9"/>
      <c r="G43" s="8"/>
      <c r="H43" s="9"/>
      <c r="I43" s="9"/>
      <c r="J43" s="8"/>
      <c r="K43" s="9"/>
      <c r="L43" s="9"/>
      <c r="M43" s="8"/>
      <c r="N43" s="9"/>
      <c r="O43" s="9"/>
      <c r="P43" s="8"/>
      <c r="Q43" s="18">
        <f t="shared" si="3"/>
        <v>0</v>
      </c>
      <c r="R43" s="18">
        <f>SUM(Q43+'СОО I полуг'!N43)</f>
        <v>0</v>
      </c>
      <c r="S43" s="9"/>
      <c r="T43" s="19">
        <v>0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21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21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21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21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21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0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1:40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40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1:4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0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:40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1:40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</row>
    <row r="64" spans="1:40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1:40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</row>
    <row r="66" spans="1:40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</row>
    <row r="67" spans="1:40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</row>
    <row r="68" spans="1:40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1:40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1:4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</row>
    <row r="71" spans="1:40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</row>
    <row r="72" spans="1:40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</row>
    <row r="73" spans="1:40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</row>
    <row r="74" spans="1:40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</row>
    <row r="75" spans="1:40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</row>
    <row r="76" spans="1:40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</row>
    <row r="77" spans="1:40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</row>
    <row r="78" spans="1:40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</row>
    <row r="79" spans="1:40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</row>
    <row r="80" spans="1:4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</row>
    <row r="81" spans="1:40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</row>
    <row r="82" spans="1:40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</row>
    <row r="83" spans="1:40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</row>
    <row r="84" spans="1:40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</row>
    <row r="85" spans="1:40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</row>
    <row r="86" spans="1:40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</row>
    <row r="87" spans="1:40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</row>
    <row r="88" spans="1:40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</row>
    <row r="89" spans="1:40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</row>
    <row r="90" spans="1:4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</row>
    <row r="91" spans="1:40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</row>
    <row r="92" spans="1:40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</row>
    <row r="93" spans="1:40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</row>
    <row r="94" spans="1:40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</row>
    <row r="95" spans="1:40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</row>
    <row r="96" spans="1:40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spans="1:40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spans="1:40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spans="1:40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spans="1:4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spans="1:40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spans="1:40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spans="1:40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spans="1:40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spans="1:40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1:40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spans="1:40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spans="1:40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0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spans="1:4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1:40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1:40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spans="1:40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spans="1:40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spans="1:40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spans="1:40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spans="1:40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spans="1:40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spans="1:40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spans="1:4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spans="1:40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spans="1:40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spans="1:40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spans="1:40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spans="1:40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spans="1:40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spans="1:40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1:40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1:40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spans="1:40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spans="1:40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spans="1:40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spans="1:40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spans="1:40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spans="1:40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spans="1:40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spans="1:40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spans="1:40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spans="1: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spans="1:40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spans="1:40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spans="1:40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spans="1:40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spans="1:40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spans="1:40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spans="1:40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spans="1:40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spans="1:40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1:4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spans="1:40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spans="1:40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spans="1:40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spans="1:40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spans="1:40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spans="1:40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spans="1:40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spans="1:40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1:40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4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1:40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spans="1:40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spans="1:40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spans="1:40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spans="1:4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1:40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1:40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1:40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spans="1:40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spans="1:40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spans="1:40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spans="1:40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spans="1:40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spans="1:40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spans="1:4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spans="1:40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spans="1:40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spans="1:40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spans="1:40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spans="1:40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spans="1:40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spans="1:40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spans="1:40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spans="1:40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spans="1:4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1:40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1:40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1:40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spans="1:40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spans="1:40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spans="1:40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spans="1:40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spans="1:40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spans="1:40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spans="1:4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spans="1:40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spans="1:40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spans="1:40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spans="1:40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spans="1:40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spans="1:40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</row>
    <row r="207" spans="1:40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</row>
    <row r="208" spans="1:40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</row>
    <row r="209" spans="1:40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</row>
    <row r="210" spans="1:4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</row>
    <row r="211" spans="1:40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</row>
    <row r="212" spans="1:40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spans="1:40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spans="1:40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spans="1:40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spans="1:40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</row>
    <row r="217" spans="1:40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spans="1:40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spans="1:40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spans="1:4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  <row r="221" spans="1:40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</row>
    <row r="222" spans="1:40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</row>
    <row r="223" spans="1:40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</row>
    <row r="224" spans="1:40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</row>
    <row r="225" spans="1:40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</row>
    <row r="226" spans="1:40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</row>
    <row r="227" spans="1:40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</row>
    <row r="228" spans="1:40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</row>
    <row r="229" spans="1:40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</row>
    <row r="230" spans="1:4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</row>
    <row r="231" spans="1:40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</row>
    <row r="232" spans="1:40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</row>
    <row r="233" spans="1:40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</row>
    <row r="234" spans="1:40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spans="1:40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spans="1:40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</row>
    <row r="237" spans="1:40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spans="1:40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</row>
    <row r="239" spans="1:40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</row>
    <row r="240" spans="1: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</row>
    <row r="241" spans="1:40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</row>
    <row r="242" spans="1:40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spans="1:40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spans="1:40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spans="1:40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spans="1:40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</row>
    <row r="247" spans="1:40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</row>
    <row r="248" spans="1:40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</row>
    <row r="249" spans="1:40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</row>
    <row r="250" spans="1:4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</row>
    <row r="251" spans="1:40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</row>
    <row r="252" spans="1:40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</row>
    <row r="253" spans="1:40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</row>
    <row r="254" spans="1:40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</row>
    <row r="255" spans="1:40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</row>
    <row r="256" spans="1:40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spans="1:40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spans="1:40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spans="1:40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</row>
    <row r="260" spans="1:4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</row>
    <row r="261" spans="1:40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</row>
    <row r="262" spans="1:40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</row>
    <row r="263" spans="1:40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spans="1:40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</row>
    <row r="265" spans="1:40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</row>
    <row r="266" spans="1:40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spans="1:40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spans="1:40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</row>
    <row r="269" spans="1:40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spans="1:4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spans="1:40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spans="1:40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spans="1:40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spans="1:40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spans="1:40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spans="1:40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  <row r="277" spans="1:40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40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spans="1:40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</row>
    <row r="280" spans="1:4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spans="1:40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</row>
    <row r="282" spans="1:40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</row>
    <row r="283" spans="1:40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</row>
    <row r="284" spans="1:40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</row>
    <row r="285" spans="1:40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</row>
    <row r="286" spans="1:40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</row>
    <row r="287" spans="1:40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</row>
    <row r="288" spans="1:40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</row>
    <row r="289" spans="1:40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</row>
    <row r="290" spans="1:4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</row>
    <row r="291" spans="1:40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</row>
    <row r="292" spans="1:40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spans="1:40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</row>
    <row r="294" spans="1:40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spans="1:40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</row>
    <row r="296" spans="1:40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spans="1:40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spans="1:40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</row>
    <row r="299" spans="1:40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spans="1:4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spans="1:40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spans="1:40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</row>
    <row r="303" spans="1:40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</row>
    <row r="304" spans="1:40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</row>
    <row r="305" spans="1:40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</row>
    <row r="306" spans="1:40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</row>
    <row r="307" spans="1:40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</row>
    <row r="308" spans="1:40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</row>
    <row r="309" spans="1:40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</row>
    <row r="310" spans="1:4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</row>
    <row r="311" spans="1:40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</row>
    <row r="312" spans="1:40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</row>
    <row r="313" spans="1:40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</row>
    <row r="314" spans="1:40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spans="1:40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spans="1:40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317" spans="1:40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</row>
    <row r="318" spans="1:40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</row>
    <row r="319" spans="1:40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</row>
    <row r="320" spans="1:4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</row>
    <row r="321" spans="1:40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</row>
    <row r="322" spans="1:40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</row>
    <row r="323" spans="1:40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spans="1:40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</row>
    <row r="325" spans="1:40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</row>
    <row r="326" spans="1:40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</row>
    <row r="327" spans="1:40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</row>
    <row r="328" spans="1:40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</row>
    <row r="329" spans="1:40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</row>
    <row r="330" spans="1:4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</row>
    <row r="331" spans="1:40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</row>
    <row r="332" spans="1:40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</row>
    <row r="333" spans="1:40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</row>
    <row r="334" spans="1:40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</row>
    <row r="335" spans="1:40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</row>
    <row r="336" spans="1:40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</row>
    <row r="337" spans="1:40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</row>
    <row r="338" spans="1:40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</row>
    <row r="339" spans="1:40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</row>
    <row r="340" spans="1: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</row>
    <row r="341" spans="1:40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</row>
    <row r="342" spans="1:40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spans="1:40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  <row r="344" spans="1:40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</row>
    <row r="345" spans="1:40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spans="1:40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spans="1:40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spans="1:40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spans="1:40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</row>
    <row r="350" spans="1:4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spans="1:40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</row>
    <row r="352" spans="1:40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spans="1:40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</row>
    <row r="354" spans="1:40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</row>
    <row r="355" spans="1:40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</row>
    <row r="356" spans="1:40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</row>
    <row r="357" spans="1:40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</row>
    <row r="358" spans="1:40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</row>
    <row r="359" spans="1:40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</row>
    <row r="360" spans="1:4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</row>
    <row r="361" spans="1:40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</row>
    <row r="362" spans="1:40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</row>
    <row r="363" spans="1:40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</row>
    <row r="364" spans="1:40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</row>
    <row r="365" spans="1:40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</row>
    <row r="366" spans="1:40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spans="1:40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</row>
    <row r="368" spans="1:40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spans="1:40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spans="1:4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spans="1:40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spans="1:40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spans="1:40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spans="1:40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</row>
    <row r="375" spans="1:40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</row>
    <row r="376" spans="1:40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</row>
    <row r="377" spans="1:40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</row>
    <row r="378" spans="1:40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</row>
    <row r="379" spans="1:40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</row>
    <row r="380" spans="1:4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</row>
    <row r="381" spans="1:40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</row>
    <row r="382" spans="1:40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</row>
    <row r="383" spans="1:40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</row>
    <row r="384" spans="1:40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</row>
    <row r="385" spans="1:40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</row>
    <row r="386" spans="1:40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</row>
    <row r="387" spans="1:40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</row>
    <row r="388" spans="1:40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</row>
    <row r="389" spans="1:40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</row>
    <row r="390" spans="1:4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spans="1:40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</row>
    <row r="392" spans="1:40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spans="1:40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spans="1:40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</row>
    <row r="395" spans="1:40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</row>
    <row r="396" spans="1:40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</row>
    <row r="397" spans="1:40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</row>
    <row r="398" spans="1:40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</row>
    <row r="399" spans="1:40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</row>
    <row r="400" spans="1:4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</row>
    <row r="401" spans="1:40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</row>
    <row r="402" spans="1:40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spans="1:40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spans="1:40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</row>
    <row r="405" spans="1:40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</row>
    <row r="406" spans="1:40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</row>
    <row r="407" spans="1:40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</row>
    <row r="408" spans="1:40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</row>
    <row r="409" spans="1:40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</row>
    <row r="410" spans="1:4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</row>
    <row r="411" spans="1:40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</row>
    <row r="412" spans="1:40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</row>
    <row r="413" spans="1:40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</row>
    <row r="414" spans="1:40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</row>
    <row r="415" spans="1:40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</row>
    <row r="416" spans="1:40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</row>
    <row r="417" spans="1:40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</row>
    <row r="418" spans="1:40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</row>
    <row r="419" spans="1:40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</row>
    <row r="420" spans="1:4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</row>
    <row r="421" spans="1:40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</row>
    <row r="422" spans="1:40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</row>
    <row r="423" spans="1:40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</row>
    <row r="424" spans="1:40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</row>
    <row r="425" spans="1:40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</row>
    <row r="426" spans="1:40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</row>
    <row r="427" spans="1:40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</row>
    <row r="428" spans="1:40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</row>
    <row r="429" spans="1:40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</row>
    <row r="430" spans="1:4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</row>
    <row r="431" spans="1:40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</row>
    <row r="432" spans="1:40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</row>
    <row r="433" spans="1:40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</row>
    <row r="434" spans="1:40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</row>
    <row r="435" spans="1:40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</row>
    <row r="436" spans="1:40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</row>
    <row r="437" spans="1:40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</row>
    <row r="438" spans="1:40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</row>
    <row r="439" spans="1:40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</row>
    <row r="440" spans="1: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</row>
    <row r="441" spans="1:40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</row>
    <row r="442" spans="1:40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</row>
    <row r="443" spans="1:40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</row>
    <row r="444" spans="1:40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</row>
    <row r="445" spans="1:40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</row>
    <row r="446" spans="1:40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</row>
    <row r="447" spans="1:40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</row>
    <row r="448" spans="1:40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</row>
    <row r="449" spans="1:40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</row>
    <row r="450" spans="1:4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</row>
    <row r="451" spans="1:40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</row>
    <row r="452" spans="1:40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</row>
    <row r="453" spans="1:40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</row>
    <row r="454" spans="1:40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</row>
    <row r="455" spans="1:40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</row>
    <row r="456" spans="1:40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</row>
    <row r="457" spans="1:40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</row>
    <row r="458" spans="1:40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</row>
    <row r="459" spans="1:40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</row>
    <row r="460" spans="1:4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</row>
    <row r="461" spans="1:40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</row>
    <row r="462" spans="1:40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</row>
    <row r="463" spans="1:40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</row>
    <row r="464" spans="1:40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</row>
    <row r="465" spans="1:40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</row>
    <row r="466" spans="1:40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</row>
    <row r="467" spans="1:40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</row>
    <row r="468" spans="1:40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</row>
    <row r="469" spans="1:40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</row>
    <row r="470" spans="1:4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</row>
    <row r="471" spans="1:40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</row>
    <row r="472" spans="1:40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</row>
    <row r="473" spans="1:40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</row>
    <row r="474" spans="1:40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</row>
    <row r="475" spans="1:40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</row>
    <row r="476" spans="1:40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</row>
    <row r="477" spans="1:40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</row>
    <row r="478" spans="1:40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</row>
    <row r="479" spans="1:40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</row>
    <row r="480" spans="1:4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</row>
    <row r="481" spans="1:40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</row>
    <row r="482" spans="1:40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</row>
    <row r="483" spans="1:40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</row>
    <row r="484" spans="1:40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</row>
    <row r="485" spans="1:40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</row>
    <row r="486" spans="1:40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</row>
    <row r="487" spans="1:40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</row>
    <row r="488" spans="1:40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</row>
    <row r="489" spans="1:40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</row>
    <row r="490" spans="1:4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</row>
    <row r="491" spans="1:40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</row>
    <row r="492" spans="1:40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</row>
    <row r="493" spans="1:40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</row>
    <row r="494" spans="1:40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</row>
    <row r="495" spans="1:40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</row>
    <row r="496" spans="1:40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</row>
    <row r="497" spans="1:40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</row>
    <row r="498" spans="1:40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</row>
    <row r="499" spans="1:40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</row>
    <row r="500" spans="1:4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</row>
    <row r="501" spans="1:40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</row>
    <row r="502" spans="1:40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</row>
    <row r="503" spans="1:40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</row>
    <row r="504" spans="1:40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</row>
    <row r="505" spans="1:40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</row>
    <row r="506" spans="1:40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</row>
    <row r="507" spans="1:40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</row>
    <row r="508" spans="1:40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</row>
    <row r="509" spans="1:40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</row>
    <row r="510" spans="1:4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</row>
    <row r="511" spans="1:40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</row>
    <row r="512" spans="1:40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</row>
    <row r="513" spans="1:40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</row>
    <row r="514" spans="1:40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</row>
    <row r="515" spans="1:40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</row>
    <row r="516" spans="1:40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</row>
    <row r="517" spans="1:40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</row>
    <row r="518" spans="1:40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</row>
    <row r="519" spans="1:40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</row>
    <row r="520" spans="1:4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</row>
    <row r="521" spans="1:40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</row>
    <row r="522" spans="1:40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</row>
    <row r="523" spans="1:40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</row>
    <row r="524" spans="1:40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</row>
    <row r="525" spans="1:40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</row>
    <row r="526" spans="1:40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</row>
    <row r="527" spans="1:40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</row>
    <row r="528" spans="1:40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</row>
    <row r="529" spans="1:40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</row>
    <row r="530" spans="1:4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</row>
    <row r="531" spans="1:40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</row>
    <row r="532" spans="1:40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</row>
    <row r="533" spans="1:40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</row>
    <row r="534" spans="1:40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</row>
    <row r="535" spans="1:40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</row>
    <row r="536" spans="1:40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</row>
    <row r="537" spans="1:40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</row>
    <row r="538" spans="1:40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</row>
    <row r="539" spans="1:40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</row>
    <row r="540" spans="1: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</row>
    <row r="541" spans="1:40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</row>
    <row r="542" spans="1:40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</row>
    <row r="543" spans="1:40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</row>
    <row r="544" spans="1:40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</row>
    <row r="545" spans="1:40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</row>
    <row r="546" spans="1:40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</row>
    <row r="547" spans="1:40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</row>
    <row r="548" spans="1:40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</row>
    <row r="549" spans="1:40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</row>
    <row r="550" spans="1:4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</row>
    <row r="551" spans="1:40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</row>
    <row r="552" spans="1:40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</row>
    <row r="553" spans="1:40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</row>
    <row r="554" spans="1:40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</row>
    <row r="555" spans="1:40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</row>
    <row r="556" spans="1:40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</row>
    <row r="557" spans="1:40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</row>
    <row r="558" spans="1:40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</row>
    <row r="559" spans="1:40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</row>
    <row r="560" spans="1:4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</row>
    <row r="561" spans="1:40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</row>
    <row r="562" spans="1:40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</row>
    <row r="563" spans="1:40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</row>
    <row r="564" spans="1:40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</row>
    <row r="565" spans="1:40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</row>
    <row r="566" spans="1:40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</row>
    <row r="567" spans="1:40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</row>
    <row r="568" spans="1:40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</row>
    <row r="569" spans="1:40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</row>
    <row r="570" spans="1:4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</row>
    <row r="571" spans="1:40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</row>
    <row r="572" spans="1:40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</row>
    <row r="573" spans="1:40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</row>
    <row r="574" spans="1:40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</row>
    <row r="575" spans="1:40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</row>
    <row r="576" spans="1:40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</row>
    <row r="577" spans="1:40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</row>
    <row r="578" spans="1:40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</row>
    <row r="579" spans="1:40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</row>
    <row r="580" spans="1:4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</row>
    <row r="581" spans="1:40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</row>
    <row r="582" spans="1:40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</row>
    <row r="583" spans="1:40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</row>
    <row r="584" spans="1:40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</row>
    <row r="585" spans="1:40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</row>
    <row r="586" spans="1:40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</row>
    <row r="587" spans="1:40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</row>
    <row r="588" spans="1:40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</row>
    <row r="589" spans="1:40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</row>
    <row r="590" spans="1:4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</row>
    <row r="591" spans="1:40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</row>
    <row r="592" spans="1:40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</row>
    <row r="593" spans="1:40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</row>
    <row r="594" spans="1:40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</row>
    <row r="595" spans="1:40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</row>
    <row r="596" spans="1:40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</row>
    <row r="597" spans="1:40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</row>
    <row r="598" spans="1:40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</row>
    <row r="599" spans="1:40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</row>
    <row r="600" spans="1:4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</row>
    <row r="601" spans="1:40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</row>
    <row r="602" spans="1:40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</row>
    <row r="603" spans="1:40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</row>
    <row r="604" spans="1:40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</row>
    <row r="605" spans="1:40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</row>
    <row r="606" spans="1:40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</row>
    <row r="607" spans="1:40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</row>
    <row r="608" spans="1:40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</row>
    <row r="609" spans="1:40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</row>
    <row r="610" spans="1:4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</row>
    <row r="611" spans="1:40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</row>
    <row r="612" spans="1:40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</row>
    <row r="613" spans="1:40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</row>
    <row r="614" spans="1:40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</row>
    <row r="615" spans="1:40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</row>
    <row r="616" spans="1:40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</row>
    <row r="617" spans="1:40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</row>
    <row r="618" spans="1:40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</row>
    <row r="619" spans="1:40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</row>
    <row r="620" spans="1:4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</row>
    <row r="621" spans="1:40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</row>
    <row r="622" spans="1:40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</row>
    <row r="623" spans="1:40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</row>
    <row r="624" spans="1:40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</row>
    <row r="625" spans="1:40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</row>
    <row r="626" spans="1:40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</row>
    <row r="627" spans="1:40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</row>
    <row r="628" spans="1:40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</row>
    <row r="629" spans="1:40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</row>
    <row r="630" spans="1:4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</row>
    <row r="631" spans="1:40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</row>
    <row r="632" spans="1:40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</row>
    <row r="633" spans="1:40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</row>
    <row r="634" spans="1:40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</row>
    <row r="635" spans="1:40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</row>
    <row r="636" spans="1:40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</row>
    <row r="637" spans="1:40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</row>
    <row r="638" spans="1:40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</row>
    <row r="639" spans="1:40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</row>
    <row r="640" spans="1: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</row>
    <row r="641" spans="1:40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</row>
    <row r="642" spans="1:40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</row>
    <row r="643" spans="1:40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</row>
    <row r="644" spans="1:40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</row>
    <row r="645" spans="1:40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</row>
    <row r="646" spans="1:40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</row>
    <row r="647" spans="1:40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</row>
    <row r="648" spans="1:40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</row>
    <row r="649" spans="1:40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</row>
    <row r="650" spans="1:4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</row>
    <row r="651" spans="1:40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</row>
    <row r="652" spans="1:40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</row>
    <row r="653" spans="1:40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</row>
    <row r="654" spans="1:40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</row>
    <row r="655" spans="1:40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</row>
    <row r="656" spans="1:40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</row>
    <row r="657" spans="1:40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</row>
    <row r="658" spans="1:40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</row>
    <row r="659" spans="1:40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</row>
    <row r="660" spans="1:4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</row>
    <row r="661" spans="1:40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</row>
    <row r="662" spans="1:40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</row>
    <row r="663" spans="1:40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</row>
    <row r="664" spans="1:40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</row>
    <row r="665" spans="1:40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</row>
    <row r="666" spans="1:40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</row>
    <row r="667" spans="1:40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</row>
    <row r="668" spans="1:40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</row>
    <row r="669" spans="1:40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</row>
    <row r="670" spans="1:4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</row>
    <row r="671" spans="1:40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</row>
    <row r="672" spans="1:40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</row>
    <row r="673" spans="1:40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</row>
    <row r="674" spans="1:40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</row>
    <row r="675" spans="1:40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</row>
    <row r="676" spans="1:40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</row>
    <row r="677" spans="1:40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</row>
    <row r="678" spans="1:40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</row>
    <row r="679" spans="1:40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</row>
    <row r="680" spans="1:4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</row>
    <row r="681" spans="1:40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</row>
    <row r="682" spans="1:40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</row>
    <row r="683" spans="1:40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</row>
    <row r="684" spans="1:40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</row>
    <row r="685" spans="1:40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</row>
    <row r="686" spans="1:40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</row>
    <row r="687" spans="1:40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</row>
    <row r="688" spans="1:40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</row>
    <row r="689" spans="1:40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</row>
    <row r="690" spans="1:4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</row>
    <row r="691" spans="1:40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</row>
    <row r="692" spans="1:40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</row>
    <row r="693" spans="1:40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</row>
    <row r="694" spans="1:40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</row>
    <row r="695" spans="1:40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</row>
    <row r="696" spans="1:40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</row>
    <row r="697" spans="1:40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</row>
    <row r="698" spans="1:40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</row>
    <row r="699" spans="1:40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</row>
    <row r="700" spans="1:4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</row>
    <row r="701" spans="1:40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</row>
    <row r="702" spans="1:40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</row>
    <row r="703" spans="1:40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</row>
    <row r="704" spans="1:40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</row>
    <row r="705" spans="1:40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</row>
    <row r="706" spans="1:40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</row>
    <row r="707" spans="1:40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</row>
    <row r="708" spans="1:40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</row>
    <row r="709" spans="1:40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</row>
    <row r="710" spans="1:4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</row>
    <row r="711" spans="1:40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</row>
    <row r="712" spans="1:40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</row>
    <row r="713" spans="1:40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</row>
    <row r="714" spans="1:40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</row>
    <row r="715" spans="1:40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</row>
    <row r="716" spans="1:40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</row>
    <row r="717" spans="1:40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</row>
    <row r="718" spans="1:40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</row>
    <row r="719" spans="1:40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</row>
    <row r="720" spans="1:4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</row>
    <row r="721" spans="1:40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</row>
    <row r="722" spans="1:40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</row>
    <row r="723" spans="1:40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</row>
    <row r="724" spans="1:40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</row>
    <row r="725" spans="1:40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</row>
    <row r="726" spans="1:40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</row>
    <row r="727" spans="1:40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</row>
    <row r="728" spans="1:40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</row>
    <row r="729" spans="1:40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</row>
    <row r="730" spans="1:4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</row>
    <row r="731" spans="1:40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</row>
    <row r="732" spans="1:40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</row>
    <row r="733" spans="1:40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</row>
    <row r="734" spans="1:40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</row>
    <row r="735" spans="1:40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</row>
    <row r="736" spans="1:40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</row>
    <row r="737" spans="1:40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</row>
    <row r="738" spans="1:40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</row>
    <row r="739" spans="1:40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</row>
    <row r="740" spans="1: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</row>
    <row r="741" spans="1:40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</row>
    <row r="742" spans="1:40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</row>
    <row r="743" spans="1:40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</row>
    <row r="744" spans="1:40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</row>
    <row r="745" spans="1:40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</row>
    <row r="746" spans="1:40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</row>
    <row r="747" spans="1:40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</row>
    <row r="748" spans="1:40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</row>
    <row r="749" spans="1:40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</row>
    <row r="750" spans="1:4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</row>
    <row r="751" spans="1:40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</row>
    <row r="752" spans="1:40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</row>
    <row r="753" spans="1:40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</row>
    <row r="754" spans="1:40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</row>
    <row r="755" spans="1:40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</row>
    <row r="756" spans="1:40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</row>
    <row r="757" spans="1:40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</row>
    <row r="758" spans="1:40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</row>
    <row r="759" spans="1:40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</row>
    <row r="760" spans="1:4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</row>
    <row r="761" spans="1:40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</row>
    <row r="762" spans="1:40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</row>
    <row r="763" spans="1:40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</row>
    <row r="764" spans="1:40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</row>
    <row r="765" spans="1:40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</row>
    <row r="766" spans="1:40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</row>
    <row r="767" spans="1:40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</row>
    <row r="768" spans="1:40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</row>
    <row r="769" spans="1:40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</row>
    <row r="770" spans="1:4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</row>
    <row r="771" spans="1:40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</row>
    <row r="772" spans="1:40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</row>
    <row r="773" spans="1:40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</row>
    <row r="774" spans="1:40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</row>
    <row r="775" spans="1:40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</row>
    <row r="776" spans="1:40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</row>
    <row r="777" spans="1:40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</row>
    <row r="778" spans="1:40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</row>
    <row r="779" spans="1:40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</row>
    <row r="780" spans="1:4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</row>
    <row r="781" spans="1:40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</row>
    <row r="782" spans="1:40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</row>
    <row r="783" spans="1:40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</row>
    <row r="784" spans="1:40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</row>
    <row r="785" spans="1:40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</row>
    <row r="786" spans="1:40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</row>
    <row r="787" spans="1:40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</row>
    <row r="788" spans="1:40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</row>
    <row r="789" spans="1:40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</row>
    <row r="790" spans="1:4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</row>
    <row r="791" spans="1:40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</row>
    <row r="792" spans="1:40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</row>
    <row r="793" spans="1:40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</row>
    <row r="794" spans="1:40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</row>
    <row r="795" spans="1:40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</row>
    <row r="796" spans="1:40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</row>
    <row r="797" spans="1:40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</row>
    <row r="798" spans="1:40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</row>
    <row r="799" spans="1:40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</row>
    <row r="800" spans="1:4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</row>
    <row r="801" spans="1:40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</row>
    <row r="802" spans="1:40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</row>
    <row r="803" spans="1:40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</row>
    <row r="804" spans="1:40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</row>
    <row r="805" spans="1:40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</row>
    <row r="806" spans="1:40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</row>
    <row r="807" spans="1:40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</row>
    <row r="808" spans="1:40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</row>
    <row r="809" spans="1:40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</row>
    <row r="810" spans="1:4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</row>
    <row r="811" spans="1:40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</row>
    <row r="812" spans="1:40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</row>
    <row r="813" spans="1:40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</row>
    <row r="814" spans="1:40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</row>
    <row r="815" spans="1:40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</row>
    <row r="816" spans="1:40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</row>
    <row r="817" spans="1:40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</row>
    <row r="818" spans="1:40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</row>
    <row r="819" spans="1:40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</row>
    <row r="820" spans="1:4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</row>
    <row r="821" spans="1:40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</row>
    <row r="822" spans="1:40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</row>
    <row r="823" spans="1:40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</row>
    <row r="824" spans="1:40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</row>
    <row r="825" spans="1:40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</row>
    <row r="826" spans="1:40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</row>
    <row r="827" spans="1:40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</row>
    <row r="828" spans="1:40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</row>
    <row r="829" spans="1:40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</row>
    <row r="830" spans="1:4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</row>
    <row r="831" spans="1:40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</row>
    <row r="832" spans="1:40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</row>
    <row r="833" spans="1:40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</row>
    <row r="834" spans="1:40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</row>
    <row r="835" spans="1:40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</row>
    <row r="836" spans="1:40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</row>
    <row r="837" spans="1:40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</row>
    <row r="838" spans="1:40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</row>
    <row r="839" spans="1:40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</row>
    <row r="840" spans="1: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</row>
    <row r="841" spans="1:40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</row>
    <row r="842" spans="1:40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</row>
    <row r="843" spans="1:40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</row>
    <row r="844" spans="1:40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</row>
    <row r="845" spans="1:40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</row>
    <row r="846" spans="1:40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</row>
    <row r="847" spans="1:40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</row>
    <row r="848" spans="1:40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</row>
    <row r="849" spans="1:40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</row>
    <row r="850" spans="1:4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</row>
    <row r="851" spans="1:40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</row>
    <row r="852" spans="1:40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</row>
    <row r="853" spans="1:40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</row>
    <row r="854" spans="1:40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</row>
    <row r="855" spans="1:40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</row>
    <row r="856" spans="1:40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</row>
    <row r="857" spans="1:40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</row>
    <row r="858" spans="1:40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</row>
    <row r="859" spans="1:40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</row>
    <row r="860" spans="1:4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</row>
    <row r="861" spans="1:40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</row>
    <row r="862" spans="1:40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</row>
    <row r="863" spans="1:40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</row>
    <row r="864" spans="1:40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</row>
    <row r="865" spans="1:40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</row>
    <row r="866" spans="1:40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</row>
    <row r="867" spans="1:40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</row>
    <row r="868" spans="1:40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</row>
    <row r="869" spans="1:40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</row>
    <row r="870" spans="1:4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</row>
    <row r="871" spans="1:40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</row>
    <row r="872" spans="1:40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</row>
    <row r="873" spans="1:40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</row>
    <row r="874" spans="1:40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</row>
    <row r="875" spans="1:40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</row>
    <row r="876" spans="1:40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</row>
    <row r="877" spans="1:40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</row>
    <row r="878" spans="1:40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</row>
    <row r="879" spans="1:40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</row>
    <row r="880" spans="1:4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</row>
    <row r="881" spans="1:40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</row>
    <row r="882" spans="1:40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</row>
    <row r="883" spans="1:40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</row>
    <row r="884" spans="1:40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</row>
    <row r="885" spans="1:40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</row>
    <row r="886" spans="1:40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</row>
    <row r="887" spans="1:40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</row>
    <row r="888" spans="1:40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</row>
    <row r="889" spans="1:40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</row>
    <row r="890" spans="1:4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</row>
    <row r="891" spans="1:40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</row>
    <row r="892" spans="1:40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</row>
    <row r="893" spans="1:40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</row>
    <row r="894" spans="1:40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</row>
    <row r="895" spans="1:40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</row>
    <row r="896" spans="1:40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</row>
    <row r="897" spans="1:40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</row>
    <row r="898" spans="1:40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</row>
    <row r="899" spans="1:40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</row>
    <row r="900" spans="1:4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</row>
    <row r="901" spans="1:40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</row>
    <row r="902" spans="1:40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</row>
    <row r="903" spans="1:40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</row>
    <row r="904" spans="1:40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</row>
    <row r="905" spans="1:40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</row>
    <row r="906" spans="1:40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</row>
    <row r="907" spans="1:40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</row>
    <row r="908" spans="1:40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</row>
    <row r="909" spans="1:40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</row>
    <row r="910" spans="1:4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</row>
    <row r="911" spans="1:40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</row>
    <row r="912" spans="1:40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</row>
    <row r="913" spans="1:40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</row>
    <row r="914" spans="1:40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</row>
    <row r="915" spans="1:40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</row>
    <row r="916" spans="1:40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</row>
    <row r="917" spans="1:40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</row>
    <row r="918" spans="1:40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</row>
    <row r="919" spans="1:40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</row>
    <row r="920" spans="1:4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</row>
    <row r="921" spans="1:40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</row>
    <row r="922" spans="1:40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</row>
    <row r="923" spans="1:40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</row>
    <row r="924" spans="1:40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</row>
    <row r="925" spans="1:40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</row>
    <row r="926" spans="1:40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</row>
    <row r="927" spans="1:40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</row>
    <row r="928" spans="1:40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</row>
    <row r="929" spans="1:40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</row>
    <row r="930" spans="1:4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</row>
    <row r="931" spans="1:40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</row>
    <row r="932" spans="1:40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</row>
    <row r="933" spans="1:40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</row>
    <row r="934" spans="1:40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</row>
    <row r="935" spans="1:40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</row>
    <row r="936" spans="1:40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</row>
    <row r="937" spans="1:40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</row>
    <row r="938" spans="1:40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</row>
    <row r="939" spans="1:40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</row>
    <row r="940" spans="1: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</row>
    <row r="941" spans="1:40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</row>
    <row r="942" spans="1:40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</row>
    <row r="943" spans="1:40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</row>
    <row r="944" spans="1:40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</row>
    <row r="945" spans="1:40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</row>
    <row r="946" spans="1:40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</row>
    <row r="947" spans="1:40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</row>
    <row r="948" spans="1:40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</row>
    <row r="949" spans="1:40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</row>
    <row r="950" spans="1:4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</row>
    <row r="951" spans="1:40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</row>
    <row r="952" spans="1:40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</row>
    <row r="953" spans="1:40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</row>
    <row r="954" spans="1:40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</row>
    <row r="955" spans="1:40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</row>
    <row r="956" spans="1:40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</row>
    <row r="957" spans="1:40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</row>
    <row r="958" spans="1:40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</row>
    <row r="959" spans="1:40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</row>
    <row r="960" spans="1:4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</row>
    <row r="961" spans="1:40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</row>
    <row r="962" spans="1:40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</row>
    <row r="963" spans="1:40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</row>
    <row r="964" spans="1:40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</row>
    <row r="965" spans="1:40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</row>
    <row r="966" spans="1:40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</row>
    <row r="967" spans="1:40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</row>
    <row r="968" spans="1:40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</row>
    <row r="969" spans="1:40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</row>
    <row r="970" spans="1:4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</row>
    <row r="971" spans="1:40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</row>
    <row r="972" spans="1:40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</row>
    <row r="973" spans="1:40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</row>
    <row r="974" spans="1:40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</row>
    <row r="975" spans="1:40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</row>
    <row r="976" spans="1:40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</row>
    <row r="977" spans="1:40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</row>
    <row r="978" spans="1:40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</row>
    <row r="979" spans="1:40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</row>
    <row r="980" spans="1:4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</row>
    <row r="981" spans="1:40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</row>
    <row r="982" spans="1:40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</row>
    <row r="983" spans="1:40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</row>
    <row r="984" spans="1:40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</row>
    <row r="985" spans="1:40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</row>
    <row r="986" spans="1:40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</row>
    <row r="987" spans="1:40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</row>
    <row r="988" spans="1:40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</row>
    <row r="989" spans="1:40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</row>
    <row r="990" spans="1:4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</row>
    <row r="991" spans="1:40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</row>
    <row r="992" spans="1:40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</row>
    <row r="993" spans="1:40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</row>
    <row r="994" spans="1:40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</row>
    <row r="995" spans="1:40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</row>
    <row r="996" spans="1:40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</row>
    <row r="997" spans="1:40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</row>
    <row r="998" spans="1:40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</row>
    <row r="999" spans="1:40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</row>
    <row r="1000" spans="1:4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</row>
    <row r="1001" spans="1:40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</row>
    <row r="1002" spans="1:40" ht="15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</row>
  </sheetData>
  <mergeCells count="13">
    <mergeCell ref="A5:Q5"/>
    <mergeCell ref="R5:T5"/>
    <mergeCell ref="A25:Q25"/>
    <mergeCell ref="R25:T25"/>
    <mergeCell ref="A3:A4"/>
    <mergeCell ref="R1:T1"/>
    <mergeCell ref="A2:T2"/>
    <mergeCell ref="B3:D3"/>
    <mergeCell ref="E3:G3"/>
    <mergeCell ref="H3:J3"/>
    <mergeCell ref="K3:M3"/>
    <mergeCell ref="N3:P3"/>
    <mergeCell ref="R3:T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I полуг </vt:lpstr>
      <vt:lpstr>НОО II полуг</vt:lpstr>
      <vt:lpstr>ООО I полуг</vt:lpstr>
      <vt:lpstr>ООО II полуг</vt:lpstr>
      <vt:lpstr>СОО I полуг</vt:lpstr>
      <vt:lpstr>СОО II полуг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2024-12-01T17:13:00Z</dcterms:created>
  <dcterms:modified xsi:type="dcterms:W3CDTF">2024-12-02T15:17:58Z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643102BA033C46C387F0BBAFE57F7D56_12</vt:lpwstr>
  </property>
  <property fmtid="{D5CDD505-2E9C-101B-9397-08002B2CF9AE}" pid="3" name="KSOProductBuildVer">
    <vt:lpwstr>1049-12.2.0.18911</vt:lpwstr>
  </property>
</Properties>
</file>