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B865C80-58F4-4B82-8BB6-133C0F59069B}" xr6:coauthVersionLast="47" xr6:coauthVersionMax="47" xr10:uidLastSave="{00000000-0000-0000-0000-000000000000}"/>
  <bookViews>
    <workbookView xWindow="-108" yWindow="-108" windowWidth="23256" windowHeight="13896" tabRatio="463" xr2:uid="{00000000-000D-0000-FFFF-FFFF00000000}"/>
  </bookViews>
  <sheets>
    <sheet name="КОРПУС Б 26-27" sheetId="17" r:id="rId1"/>
    <sheet name="Лист1" sheetId="18" state="hidden" r:id="rId2"/>
  </sheets>
  <externalReferences>
    <externalReference r:id="rId3"/>
  </externalReferences>
  <definedNames>
    <definedName name="_xlnm._FilterDatabase" localSheetId="0" hidden="1">'КОРПУС Б 26-27'!$A$7:$Y$17</definedName>
    <definedName name="_xlnm.Print_Area" localSheetId="0">'КОРПУС Б 26-27'!$A$1:$AD$49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17" l="1"/>
  <c r="D31" i="17"/>
  <c r="D47" i="17"/>
  <c r="D46" i="17"/>
  <c r="D38" i="17"/>
  <c r="T42" i="17" l="1"/>
  <c r="T43" i="17"/>
  <c r="T44" i="17"/>
  <c r="T45" i="17"/>
  <c r="T46" i="17"/>
  <c r="T47" i="17"/>
  <c r="T34" i="17"/>
  <c r="T35" i="17"/>
  <c r="T36" i="17"/>
  <c r="T37" i="17"/>
  <c r="T38" i="17"/>
  <c r="T39" i="17"/>
  <c r="T26" i="17"/>
  <c r="T27" i="17"/>
  <c r="T28" i="17"/>
  <c r="T29" i="17"/>
  <c r="T30" i="17"/>
  <c r="T31" i="17"/>
  <c r="T18" i="17"/>
  <c r="T19" i="17"/>
  <c r="T20" i="17"/>
  <c r="T21" i="17"/>
  <c r="T22" i="17"/>
  <c r="T23" i="17"/>
  <c r="K61" i="18" l="1"/>
  <c r="I59" i="18"/>
  <c r="K57" i="18" l="1"/>
  <c r="O54" i="18"/>
  <c r="I55" i="18"/>
  <c r="L53" i="18"/>
  <c r="K51" i="18"/>
  <c r="I49" i="18"/>
  <c r="L47" i="18"/>
  <c r="K45" i="18"/>
  <c r="A43" i="18"/>
  <c r="I22" i="18"/>
  <c r="M20" i="18"/>
  <c r="F18" i="18"/>
  <c r="L16" i="18"/>
  <c r="A14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W1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<sst xmlns="http://schemas.openxmlformats.org/spreadsheetml/2006/main" count="638" uniqueCount="76">
  <si>
    <t>день недели</t>
  </si>
  <si>
    <t>номер урока</t>
  </si>
  <si>
    <t>ФК</t>
  </si>
  <si>
    <t>ВТОРНИК</t>
  </si>
  <si>
    <t>СРЕДА</t>
  </si>
  <si>
    <t>ЧЕТВЕРГ</t>
  </si>
  <si>
    <t>ПЯТНИЦА</t>
  </si>
  <si>
    <t>ПОНЕДЕЛЬНИК</t>
  </si>
  <si>
    <t>ИЗО</t>
  </si>
  <si>
    <t>АЯ</t>
  </si>
  <si>
    <t>МА</t>
  </si>
  <si>
    <t>МУЗ</t>
  </si>
  <si>
    <t>РЯ</t>
  </si>
  <si>
    <t xml:space="preserve">                        УСЛОВНЫЕ ОБОЗНАЧЕНИЯ                      </t>
  </si>
  <si>
    <t>время</t>
  </si>
  <si>
    <t>8:00-8:40</t>
  </si>
  <si>
    <t>«Утверждаю»</t>
  </si>
  <si>
    <t>КЧ</t>
  </si>
  <si>
    <t>ТР</t>
  </si>
  <si>
    <t>8:50-9:30</t>
  </si>
  <si>
    <t>9:45-10:20</t>
  </si>
  <si>
    <t>10:45-11:25</t>
  </si>
  <si>
    <t>11:40-12:20</t>
  </si>
  <si>
    <t>12:35-13:15</t>
  </si>
  <si>
    <t>13:30-14:10</t>
  </si>
  <si>
    <t>14:25-15:05</t>
  </si>
  <si>
    <t xml:space="preserve">Приказ от 01.09.2026 № </t>
  </si>
  <si>
    <t>Директор МОБУ лицея № 33</t>
  </si>
  <si>
    <t>______________    / М.В. Бондаренко/</t>
  </si>
  <si>
    <t xml:space="preserve">Расписание учебных заний МОБУ лицея № 33 на  2026-2027 учебный год (корпус А, В, Г) </t>
  </si>
  <si>
    <t>РОВ</t>
  </si>
  <si>
    <t>1а</t>
  </si>
  <si>
    <t>1б</t>
  </si>
  <si>
    <t>1в</t>
  </si>
  <si>
    <t>1г</t>
  </si>
  <si>
    <t>2а</t>
  </si>
  <si>
    <t>2б</t>
  </si>
  <si>
    <t>2в</t>
  </si>
  <si>
    <t>2г</t>
  </si>
  <si>
    <t>3а</t>
  </si>
  <si>
    <t>3б</t>
  </si>
  <si>
    <t>3г</t>
  </si>
  <si>
    <t>4а</t>
  </si>
  <si>
    <t>4б</t>
  </si>
  <si>
    <t>4в</t>
  </si>
  <si>
    <t>4г</t>
  </si>
  <si>
    <t>4д</t>
  </si>
  <si>
    <t>2д</t>
  </si>
  <si>
    <t>3в</t>
  </si>
  <si>
    <t>ОРКСЭ</t>
  </si>
  <si>
    <t>12.35-13.15</t>
  </si>
  <si>
    <t>13.30-14.10</t>
  </si>
  <si>
    <t>14.25-15.05</t>
  </si>
  <si>
    <t>15.15-15.55</t>
  </si>
  <si>
    <t>16.05-16.45</t>
  </si>
  <si>
    <t>16.50-17.30</t>
  </si>
  <si>
    <t>ЛЧ</t>
  </si>
  <si>
    <t>ОМ</t>
  </si>
  <si>
    <t>ФГ/ФУГ</t>
  </si>
  <si>
    <t>ГР</t>
  </si>
  <si>
    <t>ЗР</t>
  </si>
  <si>
    <t>ОПП</t>
  </si>
  <si>
    <t>ОР</t>
  </si>
  <si>
    <t>ЗМ</t>
  </si>
  <si>
    <t>ИНФ (1гр), к. 22</t>
  </si>
  <si>
    <t>ИНФ (1гр), к. 36</t>
  </si>
  <si>
    <t>ИНФ (2гр), к. 36</t>
  </si>
  <si>
    <t>ИНФ (2гр), к. 22</t>
  </si>
  <si>
    <t>ЯП</t>
  </si>
  <si>
    <t>ИНФ (2гр), к. 23</t>
  </si>
  <si>
    <t>ИНФ (2гр), к. 24</t>
  </si>
  <si>
    <t>ИНФ (1гр), к. 37</t>
  </si>
  <si>
    <t>ИНФ (2гр), к. 36А</t>
  </si>
  <si>
    <t>ИНФ (1гр), к. 36А</t>
  </si>
  <si>
    <t xml:space="preserve">      ЗМ</t>
  </si>
  <si>
    <t>Инф (2гр), к.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</si>
</sst>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20"/>
      <name val="Times New Roman"/>
      <family val="1"/>
      <charset val="204"/>
    </font>
    <font>
      <sz val="20"/>
      <color theme="1"/>
      <name val="Calibri"/>
      <family val="2"/>
      <scheme val="minor"/>
    </font>
    <font>
      <sz val="20"/>
      <color rgb="FF7030A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CC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/>
    <xf numFmtId="0" fontId="3" fillId="0" borderId="0" xfId="0" applyFont="1" applyBorder="1" applyAlignment="1"/>
    <xf numFmtId="0" fontId="5" fillId="0" borderId="0" xfId="0" applyFont="1" applyBorder="1"/>
    <xf numFmtId="0" fontId="4" fillId="0" borderId="0" xfId="0" applyFont="1" applyBorder="1" applyAlignment="1"/>
    <xf numFmtId="0" fontId="6" fillId="0" borderId="0" xfId="0" applyFont="1" applyBorder="1" applyAlignment="1"/>
    <xf numFmtId="0" fontId="11" fillId="0" borderId="0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wrapText="1"/>
    </xf>
    <xf numFmtId="0" fontId="11" fillId="3" borderId="3" xfId="0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17" fillId="2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wrapText="1"/>
    </xf>
    <xf numFmtId="0" fontId="11" fillId="4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wrapText="1"/>
    </xf>
    <xf numFmtId="0" fontId="17" fillId="4" borderId="1" xfId="0" applyFont="1" applyFill="1" applyBorder="1" applyAlignment="1">
      <alignment horizontal="left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5" borderId="5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wrapText="1"/>
    </xf>
    <xf numFmtId="0" fontId="11" fillId="11" borderId="1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11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CCFF"/>
      <color rgb="FF99CCFF"/>
      <color rgb="FFCCCCFF"/>
      <color rgb="FFFFCCCC"/>
      <color rgb="FFFFFF66"/>
      <color rgb="FFFF5050"/>
      <color rgb="FFFF0066"/>
      <color rgb="FF00FFFF"/>
      <color rgb="FFCC99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35</xdr:row>
      <xdr:rowOff>258536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858389" y="11745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87;&#1080;&#1089;&#1072;&#1085;&#1080;&#1077;%20&#1091;&#1095;&#1077;&#1073;&#1085;&#1099;&#1093;%20&#1079;&#1072;&#1085;&#1103;&#1090;&#1080;&#1081;%201-4%20&#1050;&#1051;&#1040;&#1057;&#1057;&#1067;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РПУС Б"/>
      <sheetName val="Лист1"/>
    </sheetNames>
    <sheetDataSet>
      <sheetData sheetId="0">
        <row r="22">
          <cell r="D22" t="str">
            <v>ГР</v>
          </cell>
        </row>
        <row r="29">
          <cell r="D29" t="str">
            <v>ЗМ</v>
          </cell>
        </row>
        <row r="37">
          <cell r="D37" t="str">
            <v>ОПП</v>
          </cell>
        </row>
        <row r="46">
          <cell r="D46" t="str">
            <v>ОР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V51"/>
  <sheetViews>
    <sheetView tabSelected="1" topLeftCell="A43" zoomScale="54" zoomScaleNormal="54" zoomScaleSheetLayoutView="50" workbookViewId="0">
      <selection activeCell="C58" sqref="C58"/>
    </sheetView>
  </sheetViews>
  <sheetFormatPr defaultRowHeight="14.4" x14ac:dyDescent="0.3"/>
  <cols>
    <col min="1" max="1" width="12.6640625" customWidth="1"/>
    <col min="2" max="2" width="12.33203125" customWidth="1"/>
    <col min="3" max="4" width="18" customWidth="1"/>
    <col min="5" max="5" width="16.109375" customWidth="1"/>
    <col min="6" max="6" width="19" customWidth="1"/>
    <col min="7" max="7" width="16.88671875" customWidth="1"/>
    <col min="8" max="8" width="16.6640625" customWidth="1"/>
    <col min="9" max="9" width="15.5546875" customWidth="1"/>
    <col min="10" max="11" width="16.88671875" customWidth="1"/>
    <col min="12" max="12" width="18.6640625" customWidth="1"/>
    <col min="13" max="13" width="18.33203125" customWidth="1"/>
    <col min="14" max="14" width="19.33203125" customWidth="1"/>
    <col min="15" max="15" width="20.5546875" customWidth="1"/>
    <col min="16" max="16" width="20.88671875" customWidth="1"/>
    <col min="17" max="17" width="17.5546875" customWidth="1"/>
    <col min="18" max="20" width="22" customWidth="1"/>
    <col min="21" max="21" width="21" customWidth="1"/>
    <col min="22" max="25" width="22" customWidth="1"/>
    <col min="26" max="26" width="4.109375" customWidth="1"/>
    <col min="27" max="27" width="34.5546875" style="28" customWidth="1"/>
    <col min="28" max="28" width="19.33203125" style="28" customWidth="1"/>
    <col min="29" max="29" width="21.5546875" customWidth="1"/>
    <col min="30" max="30" width="15.44140625" customWidth="1"/>
    <col min="31" max="31" width="22.44140625" customWidth="1"/>
    <col min="32" max="32" width="9.109375" hidden="1" customWidth="1"/>
  </cols>
  <sheetData>
    <row r="1" spans="1:100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00" ht="30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10"/>
      <c r="M2" s="10"/>
      <c r="N2" s="10"/>
      <c r="O2" s="10"/>
      <c r="P2" s="10"/>
      <c r="Q2" s="2"/>
      <c r="R2" s="2"/>
      <c r="S2" s="2"/>
      <c r="T2" s="2"/>
      <c r="U2" s="2"/>
      <c r="V2" s="2"/>
      <c r="W2" s="2"/>
      <c r="X2" s="2"/>
      <c r="Y2" s="2"/>
      <c r="Z2" s="127" t="s">
        <v>16</v>
      </c>
      <c r="AA2" s="127"/>
      <c r="AB2" s="127"/>
      <c r="AC2" s="127"/>
    </row>
    <row r="3" spans="1:100" ht="31.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10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27" t="s">
        <v>27</v>
      </c>
      <c r="AA3" s="127"/>
      <c r="AB3" s="127"/>
      <c r="AC3" s="127"/>
    </row>
    <row r="4" spans="1:100" ht="25.5" customHeight="1" x14ac:dyDescent="0.45">
      <c r="A4" s="2"/>
      <c r="B4" s="2"/>
      <c r="C4" s="2"/>
      <c r="D4" s="2"/>
      <c r="E4" s="2"/>
      <c r="F4" s="10"/>
      <c r="G4" s="10"/>
      <c r="H4" s="10"/>
      <c r="I4" s="1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127" t="s">
        <v>26</v>
      </c>
      <c r="AA4" s="127"/>
      <c r="AB4" s="127"/>
      <c r="AC4" s="127"/>
    </row>
    <row r="5" spans="1:100" ht="28.5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128" t="s">
        <v>28</v>
      </c>
      <c r="AA5" s="128"/>
      <c r="AB5" s="128"/>
      <c r="AC5" s="128"/>
    </row>
    <row r="6" spans="1:100" ht="22.5" customHeight="1" x14ac:dyDescent="0.35">
      <c r="A6" s="130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</row>
    <row r="7" spans="1:100" s="1" customFormat="1" ht="18.75" customHeight="1" x14ac:dyDescent="0.35">
      <c r="A7" s="132" t="s">
        <v>29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29"/>
      <c r="AB7" s="29"/>
      <c r="AC7" s="7"/>
      <c r="AD7" s="7"/>
      <c r="AE7" s="5"/>
      <c r="AF7" s="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0" s="1" customFormat="1" ht="19.5" customHeight="1" x14ac:dyDescent="0.35">
      <c r="A8" s="134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29" t="s">
        <v>13</v>
      </c>
      <c r="AB8" s="129"/>
      <c r="AC8" s="9"/>
      <c r="AD8" s="7"/>
      <c r="AE8" s="5"/>
      <c r="AF8" s="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</row>
    <row r="9" spans="1:100" s="21" customFormat="1" ht="40.799999999999997" x14ac:dyDescent="0.35">
      <c r="A9" s="50" t="s">
        <v>0</v>
      </c>
      <c r="B9" s="50" t="s">
        <v>1</v>
      </c>
      <c r="C9" s="51" t="s">
        <v>14</v>
      </c>
      <c r="D9" s="51" t="s">
        <v>31</v>
      </c>
      <c r="E9" s="51" t="s">
        <v>32</v>
      </c>
      <c r="F9" s="51" t="s">
        <v>33</v>
      </c>
      <c r="G9" s="51" t="s">
        <v>34</v>
      </c>
      <c r="H9" s="51" t="s">
        <v>35</v>
      </c>
      <c r="I9" s="51" t="s">
        <v>36</v>
      </c>
      <c r="J9" s="51" t="s">
        <v>37</v>
      </c>
      <c r="K9" s="51" t="s">
        <v>38</v>
      </c>
      <c r="L9" s="51" t="s">
        <v>39</v>
      </c>
      <c r="M9" s="51" t="s">
        <v>40</v>
      </c>
      <c r="N9" s="51" t="s">
        <v>41</v>
      </c>
      <c r="O9" s="51" t="s">
        <v>42</v>
      </c>
      <c r="P9" s="51" t="s">
        <v>43</v>
      </c>
      <c r="Q9" s="51" t="s">
        <v>44</v>
      </c>
      <c r="R9" s="51" t="s">
        <v>45</v>
      </c>
      <c r="S9" s="51" t="s">
        <v>46</v>
      </c>
      <c r="T9" s="51"/>
      <c r="U9" s="51" t="s">
        <v>47</v>
      </c>
      <c r="V9" s="51" t="s">
        <v>48</v>
      </c>
      <c r="W9" s="17"/>
      <c r="X9" s="18"/>
      <c r="Y9" s="19"/>
      <c r="Z9" s="19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</row>
    <row r="10" spans="1:100" s="21" customFormat="1" ht="50.25" customHeight="1" x14ac:dyDescent="0.45">
      <c r="A10" s="136" t="s">
        <v>7</v>
      </c>
      <c r="B10" s="52">
        <v>1</v>
      </c>
      <c r="C10" s="53" t="s">
        <v>15</v>
      </c>
      <c r="D10" s="61" t="s">
        <v>30</v>
      </c>
      <c r="E10" s="62" t="s">
        <v>30</v>
      </c>
      <c r="F10" s="61" t="s">
        <v>30</v>
      </c>
      <c r="G10" s="61" t="s">
        <v>30</v>
      </c>
      <c r="H10" s="61" t="s">
        <v>30</v>
      </c>
      <c r="I10" s="61" t="s">
        <v>30</v>
      </c>
      <c r="J10" s="61" t="s">
        <v>30</v>
      </c>
      <c r="K10" s="61" t="s">
        <v>30</v>
      </c>
      <c r="L10" s="62" t="s">
        <v>30</v>
      </c>
      <c r="M10" s="62" t="s">
        <v>30</v>
      </c>
      <c r="N10" s="62" t="s">
        <v>30</v>
      </c>
      <c r="O10" s="62" t="s">
        <v>30</v>
      </c>
      <c r="P10" s="62" t="s">
        <v>30</v>
      </c>
      <c r="Q10" s="61" t="s">
        <v>30</v>
      </c>
      <c r="R10" s="63"/>
      <c r="S10" s="63"/>
      <c r="T10" s="64" t="s">
        <v>50</v>
      </c>
      <c r="U10" s="61" t="s">
        <v>30</v>
      </c>
      <c r="V10" s="61" t="s">
        <v>30</v>
      </c>
      <c r="W10" s="65"/>
      <c r="X10" s="66"/>
      <c r="Y10" s="3"/>
      <c r="Z10" s="22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</row>
    <row r="11" spans="1:100" s="21" customFormat="1" ht="57.75" customHeight="1" x14ac:dyDescent="0.45">
      <c r="A11" s="136"/>
      <c r="B11" s="54">
        <v>2</v>
      </c>
      <c r="C11" s="55" t="s">
        <v>19</v>
      </c>
      <c r="D11" s="67" t="s">
        <v>11</v>
      </c>
      <c r="E11" s="68" t="s">
        <v>12</v>
      </c>
      <c r="F11" s="67" t="s">
        <v>12</v>
      </c>
      <c r="G11" s="67" t="s">
        <v>10</v>
      </c>
      <c r="H11" s="67" t="s">
        <v>9</v>
      </c>
      <c r="I11" s="67" t="s">
        <v>12</v>
      </c>
      <c r="J11" s="67" t="s">
        <v>12</v>
      </c>
      <c r="K11" s="67" t="s">
        <v>10</v>
      </c>
      <c r="L11" s="67" t="s">
        <v>2</v>
      </c>
      <c r="M11" s="67" t="s">
        <v>10</v>
      </c>
      <c r="N11" s="67" t="s">
        <v>10</v>
      </c>
      <c r="O11" s="67" t="s">
        <v>10</v>
      </c>
      <c r="P11" s="67" t="s">
        <v>12</v>
      </c>
      <c r="Q11" s="69" t="s">
        <v>12</v>
      </c>
      <c r="R11" s="58" t="s">
        <v>30</v>
      </c>
      <c r="S11" s="58" t="s">
        <v>30</v>
      </c>
      <c r="T11" s="70" t="s">
        <v>51</v>
      </c>
      <c r="U11" s="67" t="s">
        <v>9</v>
      </c>
      <c r="V11" s="67" t="s">
        <v>12</v>
      </c>
      <c r="W11" s="65"/>
      <c r="X11" s="66"/>
      <c r="Y11" s="3"/>
      <c r="Z11" s="22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</row>
    <row r="12" spans="1:100" s="21" customFormat="1" ht="55.5" customHeight="1" x14ac:dyDescent="0.45">
      <c r="A12" s="136"/>
      <c r="B12" s="54">
        <v>3</v>
      </c>
      <c r="C12" s="55" t="s">
        <v>20</v>
      </c>
      <c r="D12" s="67" t="s">
        <v>12</v>
      </c>
      <c r="E12" s="67" t="s">
        <v>11</v>
      </c>
      <c r="F12" s="67" t="s">
        <v>10</v>
      </c>
      <c r="G12" s="67" t="s">
        <v>12</v>
      </c>
      <c r="H12" s="71" t="s">
        <v>12</v>
      </c>
      <c r="I12" s="67" t="s">
        <v>9</v>
      </c>
      <c r="J12" s="67" t="s">
        <v>10</v>
      </c>
      <c r="K12" s="72" t="s">
        <v>2</v>
      </c>
      <c r="L12" s="67" t="s">
        <v>12</v>
      </c>
      <c r="M12" s="67" t="s">
        <v>12</v>
      </c>
      <c r="N12" s="67" t="s">
        <v>12</v>
      </c>
      <c r="O12" s="67" t="s">
        <v>12</v>
      </c>
      <c r="P12" s="67" t="s">
        <v>10</v>
      </c>
      <c r="Q12" s="69" t="s">
        <v>10</v>
      </c>
      <c r="R12" s="69" t="s">
        <v>56</v>
      </c>
      <c r="S12" s="69" t="s">
        <v>12</v>
      </c>
      <c r="T12" s="64" t="s">
        <v>52</v>
      </c>
      <c r="U12" s="63" t="s">
        <v>10</v>
      </c>
      <c r="V12" s="63" t="s">
        <v>57</v>
      </c>
      <c r="W12" s="65"/>
      <c r="X12" s="66"/>
      <c r="Y12" s="3"/>
      <c r="Z12" s="22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</row>
    <row r="13" spans="1:100" s="21" customFormat="1" ht="72.75" customHeight="1" x14ac:dyDescent="0.45">
      <c r="A13" s="136"/>
      <c r="B13" s="54">
        <v>4</v>
      </c>
      <c r="C13" s="55" t="s">
        <v>21</v>
      </c>
      <c r="D13" s="67" t="s">
        <v>10</v>
      </c>
      <c r="E13" s="67" t="s">
        <v>10</v>
      </c>
      <c r="F13" s="69" t="s">
        <v>11</v>
      </c>
      <c r="G13" s="67" t="s">
        <v>56</v>
      </c>
      <c r="H13" s="67" t="s">
        <v>56</v>
      </c>
      <c r="I13" s="67" t="s">
        <v>10</v>
      </c>
      <c r="J13" s="67" t="s">
        <v>2</v>
      </c>
      <c r="K13" s="67" t="s">
        <v>12</v>
      </c>
      <c r="L13" s="67" t="s">
        <v>10</v>
      </c>
      <c r="M13" s="67" t="s">
        <v>57</v>
      </c>
      <c r="N13" s="67" t="s">
        <v>57</v>
      </c>
      <c r="O13" s="67" t="s">
        <v>56</v>
      </c>
      <c r="P13" s="67" t="s">
        <v>56</v>
      </c>
      <c r="Q13" s="67" t="s">
        <v>57</v>
      </c>
      <c r="R13" s="67" t="s">
        <v>9</v>
      </c>
      <c r="S13" s="67" t="s">
        <v>10</v>
      </c>
      <c r="T13" s="70" t="s">
        <v>53</v>
      </c>
      <c r="U13" s="67" t="s">
        <v>12</v>
      </c>
      <c r="V13" s="67" t="s">
        <v>10</v>
      </c>
      <c r="W13" s="65"/>
      <c r="X13" s="66"/>
      <c r="Y13" s="3"/>
      <c r="Z13" s="22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</row>
    <row r="14" spans="1:100" s="21" customFormat="1" ht="57" customHeight="1" x14ac:dyDescent="0.45">
      <c r="A14" s="136"/>
      <c r="B14" s="54">
        <v>5</v>
      </c>
      <c r="C14" s="55" t="s">
        <v>22</v>
      </c>
      <c r="D14" s="122" t="s">
        <v>58</v>
      </c>
      <c r="E14" s="122" t="s">
        <v>58</v>
      </c>
      <c r="F14" s="122" t="s">
        <v>58</v>
      </c>
      <c r="G14" s="67" t="s">
        <v>8</v>
      </c>
      <c r="H14" s="67" t="s">
        <v>10</v>
      </c>
      <c r="I14" s="67" t="s">
        <v>2</v>
      </c>
      <c r="J14" s="67" t="s">
        <v>56</v>
      </c>
      <c r="K14" s="67" t="s">
        <v>57</v>
      </c>
      <c r="L14" s="67" t="s">
        <v>56</v>
      </c>
      <c r="M14" s="67" t="s">
        <v>56</v>
      </c>
      <c r="N14" s="67" t="s">
        <v>56</v>
      </c>
      <c r="O14" s="67" t="s">
        <v>9</v>
      </c>
      <c r="P14" s="67" t="s">
        <v>57</v>
      </c>
      <c r="Q14" s="67" t="s">
        <v>11</v>
      </c>
      <c r="R14" s="67" t="s">
        <v>12</v>
      </c>
      <c r="S14" s="67" t="s">
        <v>56</v>
      </c>
      <c r="T14" s="70" t="s">
        <v>54</v>
      </c>
      <c r="U14" s="67" t="s">
        <v>8</v>
      </c>
      <c r="V14" s="67" t="s">
        <v>56</v>
      </c>
      <c r="W14" s="65"/>
      <c r="X14" s="66"/>
      <c r="Y14" s="3"/>
      <c r="Z14" s="22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</row>
    <row r="15" spans="1:100" s="21" customFormat="1" ht="57" customHeight="1" x14ac:dyDescent="0.45">
      <c r="A15" s="136"/>
      <c r="B15" s="54">
        <v>6</v>
      </c>
      <c r="C15" s="55" t="s">
        <v>23</v>
      </c>
      <c r="D15" s="73" t="s">
        <v>60</v>
      </c>
      <c r="E15" s="73" t="s">
        <v>60</v>
      </c>
      <c r="F15" s="73" t="s">
        <v>60</v>
      </c>
      <c r="G15" s="122" t="s">
        <v>58</v>
      </c>
      <c r="H15" s="122" t="s">
        <v>58</v>
      </c>
      <c r="I15" s="110" t="s">
        <v>58</v>
      </c>
      <c r="J15" s="110" t="s">
        <v>58</v>
      </c>
      <c r="K15" s="73" t="s">
        <v>17</v>
      </c>
      <c r="L15" s="122" t="s">
        <v>58</v>
      </c>
      <c r="M15" s="73" t="s">
        <v>59</v>
      </c>
      <c r="N15" s="122" t="s">
        <v>58</v>
      </c>
      <c r="O15" s="73" t="s">
        <v>63</v>
      </c>
      <c r="P15" s="122" t="s">
        <v>58</v>
      </c>
      <c r="Q15" s="73" t="s">
        <v>62</v>
      </c>
      <c r="R15" s="67" t="s">
        <v>2</v>
      </c>
      <c r="S15" s="72" t="s">
        <v>9</v>
      </c>
      <c r="T15" s="70" t="s">
        <v>55</v>
      </c>
      <c r="U15" s="122" t="s">
        <v>58</v>
      </c>
      <c r="V15" s="73" t="s">
        <v>17</v>
      </c>
      <c r="W15" s="65"/>
      <c r="X15" s="66"/>
      <c r="Y15" s="3"/>
      <c r="Z15" s="22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</row>
    <row r="16" spans="1:100" s="21" customFormat="1" ht="65.25" customHeight="1" x14ac:dyDescent="0.5">
      <c r="A16" s="136"/>
      <c r="B16" s="54">
        <v>7</v>
      </c>
      <c r="C16" s="55" t="s">
        <v>24</v>
      </c>
      <c r="D16" s="67"/>
      <c r="E16" s="67"/>
      <c r="F16" s="67"/>
      <c r="G16" s="67"/>
      <c r="H16" s="73" t="s">
        <v>62</v>
      </c>
      <c r="I16" s="73" t="s">
        <v>62</v>
      </c>
      <c r="J16" s="73" t="s">
        <v>62</v>
      </c>
      <c r="K16" s="73" t="s">
        <v>62</v>
      </c>
      <c r="L16" s="73" t="s">
        <v>62</v>
      </c>
      <c r="M16" s="75"/>
      <c r="N16" s="67"/>
      <c r="O16" s="75"/>
      <c r="P16" s="59" t="s">
        <v>64</v>
      </c>
      <c r="Q16" s="73"/>
      <c r="R16" s="73" t="s">
        <v>63</v>
      </c>
      <c r="S16" s="59" t="s">
        <v>65</v>
      </c>
      <c r="T16" s="67"/>
      <c r="U16" s="60" t="s">
        <v>64</v>
      </c>
      <c r="V16" s="73" t="s">
        <v>62</v>
      </c>
      <c r="W16" s="65"/>
      <c r="X16" s="66"/>
      <c r="Y16" s="3"/>
      <c r="Z16" s="22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</row>
    <row r="17" spans="1:94" s="21" customFormat="1" ht="65.25" customHeight="1" x14ac:dyDescent="0.45">
      <c r="A17" s="136"/>
      <c r="B17" s="54">
        <v>8</v>
      </c>
      <c r="C17" s="55" t="s">
        <v>25</v>
      </c>
      <c r="D17" s="76"/>
      <c r="E17" s="70"/>
      <c r="F17" s="70"/>
      <c r="G17" s="70"/>
      <c r="H17" s="70"/>
      <c r="I17" s="67"/>
      <c r="J17" s="67"/>
      <c r="K17" s="67"/>
      <c r="L17" s="67"/>
      <c r="M17" s="67"/>
      <c r="N17" s="69"/>
      <c r="O17" s="69"/>
      <c r="P17" s="69"/>
      <c r="Q17" s="69"/>
      <c r="R17" s="76"/>
      <c r="S17" s="76"/>
      <c r="T17" s="70"/>
      <c r="U17" s="70"/>
      <c r="V17" s="70"/>
      <c r="W17" s="65"/>
      <c r="X17" s="66"/>
      <c r="Y17" s="3"/>
      <c r="Z17" s="22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</row>
    <row r="18" spans="1:94" s="4" customFormat="1" ht="77.25" customHeight="1" x14ac:dyDescent="0.45">
      <c r="A18" s="137" t="s">
        <v>3</v>
      </c>
      <c r="B18" s="37">
        <v>1</v>
      </c>
      <c r="C18" s="38" t="s">
        <v>15</v>
      </c>
      <c r="D18" s="77" t="s">
        <v>12</v>
      </c>
      <c r="E18" s="77" t="s">
        <v>12</v>
      </c>
      <c r="F18" s="77" t="s">
        <v>12</v>
      </c>
      <c r="G18" s="77" t="s">
        <v>12</v>
      </c>
      <c r="H18" s="77" t="s">
        <v>11</v>
      </c>
      <c r="I18" s="77" t="s">
        <v>12</v>
      </c>
      <c r="J18" s="77" t="s">
        <v>9</v>
      </c>
      <c r="K18" s="77" t="s">
        <v>56</v>
      </c>
      <c r="L18" s="77" t="s">
        <v>10</v>
      </c>
      <c r="M18" s="77" t="s">
        <v>2</v>
      </c>
      <c r="N18" s="77" t="s">
        <v>12</v>
      </c>
      <c r="O18" s="77" t="s">
        <v>12</v>
      </c>
      <c r="P18" s="77" t="s">
        <v>12</v>
      </c>
      <c r="Q18" s="77" t="s">
        <v>12</v>
      </c>
      <c r="R18" s="77" t="s">
        <v>10</v>
      </c>
      <c r="S18" s="77" t="s">
        <v>12</v>
      </c>
      <c r="T18" s="78" t="str">
        <f t="shared" ref="T18:T23" si="0">T10</f>
        <v>12.35-13.15</v>
      </c>
      <c r="U18" s="77" t="s">
        <v>11</v>
      </c>
      <c r="V18" s="77" t="s">
        <v>9</v>
      </c>
      <c r="W18" s="65"/>
      <c r="X18" s="66"/>
      <c r="Y18" s="3"/>
      <c r="Z18" s="22"/>
      <c r="AA18" s="20"/>
      <c r="AB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</row>
    <row r="19" spans="1:94" s="4" customFormat="1" ht="63" customHeight="1" x14ac:dyDescent="0.45">
      <c r="A19" s="137"/>
      <c r="B19" s="37">
        <v>2</v>
      </c>
      <c r="C19" s="38" t="s">
        <v>19</v>
      </c>
      <c r="D19" s="77" t="s">
        <v>10</v>
      </c>
      <c r="E19" s="77" t="s">
        <v>2</v>
      </c>
      <c r="F19" s="77" t="s">
        <v>10</v>
      </c>
      <c r="G19" s="77" t="s">
        <v>56</v>
      </c>
      <c r="H19" s="77" t="s">
        <v>10</v>
      </c>
      <c r="I19" s="77" t="s">
        <v>56</v>
      </c>
      <c r="J19" s="77" t="s">
        <v>12</v>
      </c>
      <c r="K19" s="77" t="s">
        <v>12</v>
      </c>
      <c r="L19" s="77" t="s">
        <v>12</v>
      </c>
      <c r="M19" s="77" t="s">
        <v>56</v>
      </c>
      <c r="N19" s="79" t="s">
        <v>9</v>
      </c>
      <c r="O19" s="77" t="s">
        <v>10</v>
      </c>
      <c r="P19" s="77" t="s">
        <v>10</v>
      </c>
      <c r="Q19" s="79" t="s">
        <v>49</v>
      </c>
      <c r="R19" s="77" t="s">
        <v>12</v>
      </c>
      <c r="S19" s="82" t="s">
        <v>2</v>
      </c>
      <c r="T19" s="81" t="str">
        <f t="shared" si="0"/>
        <v>13.30-14.10</v>
      </c>
      <c r="U19" s="77" t="s">
        <v>12</v>
      </c>
      <c r="V19" s="77" t="s">
        <v>10</v>
      </c>
      <c r="W19" s="65"/>
      <c r="X19" s="66"/>
      <c r="Y19" s="3"/>
      <c r="Z19" s="23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</row>
    <row r="20" spans="1:94" s="4" customFormat="1" ht="77.25" customHeight="1" x14ac:dyDescent="0.45">
      <c r="A20" s="137"/>
      <c r="B20" s="37">
        <v>3</v>
      </c>
      <c r="C20" s="38" t="s">
        <v>20</v>
      </c>
      <c r="D20" s="82" t="s">
        <v>2</v>
      </c>
      <c r="E20" s="77" t="s">
        <v>10</v>
      </c>
      <c r="F20" s="77" t="s">
        <v>57</v>
      </c>
      <c r="G20" s="77" t="s">
        <v>10</v>
      </c>
      <c r="H20" s="77" t="s">
        <v>2</v>
      </c>
      <c r="I20" s="77" t="s">
        <v>11</v>
      </c>
      <c r="J20" s="77" t="s">
        <v>10</v>
      </c>
      <c r="K20" s="77" t="s">
        <v>9</v>
      </c>
      <c r="L20" s="77" t="s">
        <v>56</v>
      </c>
      <c r="M20" s="77" t="s">
        <v>10</v>
      </c>
      <c r="N20" s="77" t="s">
        <v>10</v>
      </c>
      <c r="O20" s="77" t="s">
        <v>56</v>
      </c>
      <c r="P20" s="77" t="s">
        <v>56</v>
      </c>
      <c r="Q20" s="83" t="s">
        <v>56</v>
      </c>
      <c r="R20" s="77" t="s">
        <v>56</v>
      </c>
      <c r="S20" s="77" t="s">
        <v>56</v>
      </c>
      <c r="T20" s="80" t="str">
        <f t="shared" si="0"/>
        <v>14.25-15.05</v>
      </c>
      <c r="U20" s="77" t="s">
        <v>10</v>
      </c>
      <c r="V20" s="82" t="s">
        <v>2</v>
      </c>
      <c r="W20" s="65"/>
      <c r="X20" s="66"/>
      <c r="Y20" s="3"/>
      <c r="Z20" s="23"/>
    </row>
    <row r="21" spans="1:94" s="4" customFormat="1" ht="77.25" customHeight="1" x14ac:dyDescent="0.45">
      <c r="A21" s="137"/>
      <c r="B21" s="37">
        <v>4</v>
      </c>
      <c r="C21" s="38" t="s">
        <v>21</v>
      </c>
      <c r="D21" s="77" t="s">
        <v>57</v>
      </c>
      <c r="E21" s="77" t="s">
        <v>56</v>
      </c>
      <c r="F21" s="77" t="s">
        <v>2</v>
      </c>
      <c r="G21" s="83" t="s">
        <v>57</v>
      </c>
      <c r="H21" s="77" t="s">
        <v>12</v>
      </c>
      <c r="I21" s="77" t="s">
        <v>10</v>
      </c>
      <c r="J21" s="77" t="s">
        <v>11</v>
      </c>
      <c r="K21" s="77" t="s">
        <v>10</v>
      </c>
      <c r="L21" s="77" t="s">
        <v>9</v>
      </c>
      <c r="M21" s="77" t="s">
        <v>12</v>
      </c>
      <c r="N21" s="77" t="s">
        <v>56</v>
      </c>
      <c r="O21" s="77" t="s">
        <v>57</v>
      </c>
      <c r="P21" s="82" t="s">
        <v>2</v>
      </c>
      <c r="Q21" s="77" t="s">
        <v>10</v>
      </c>
      <c r="R21" s="77" t="s">
        <v>57</v>
      </c>
      <c r="S21" s="77" t="s">
        <v>57</v>
      </c>
      <c r="T21" s="80" t="str">
        <f t="shared" si="0"/>
        <v>15.15-15.55</v>
      </c>
      <c r="U21" s="77" t="s">
        <v>56</v>
      </c>
      <c r="V21" s="77" t="s">
        <v>12</v>
      </c>
      <c r="W21" s="65"/>
      <c r="X21" s="66"/>
      <c r="Y21" s="3"/>
      <c r="Z21" s="23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94" s="4" customFormat="1" ht="66.75" customHeight="1" x14ac:dyDescent="0.45">
      <c r="A22" s="137"/>
      <c r="B22" s="37">
        <v>5</v>
      </c>
      <c r="C22" s="38" t="s">
        <v>22</v>
      </c>
      <c r="D22" s="77" t="s">
        <v>56</v>
      </c>
      <c r="E22" s="77" t="s">
        <v>57</v>
      </c>
      <c r="F22" s="77" t="s">
        <v>56</v>
      </c>
      <c r="G22" s="83" t="s">
        <v>2</v>
      </c>
      <c r="H22" s="84" t="s">
        <v>57</v>
      </c>
      <c r="I22" s="77" t="s">
        <v>57</v>
      </c>
      <c r="J22" s="59" t="s">
        <v>59</v>
      </c>
      <c r="K22" s="77" t="s">
        <v>11</v>
      </c>
      <c r="L22" s="77" t="s">
        <v>18</v>
      </c>
      <c r="M22" s="77" t="s">
        <v>9</v>
      </c>
      <c r="N22" s="77" t="s">
        <v>8</v>
      </c>
      <c r="O22" s="82" t="s">
        <v>2</v>
      </c>
      <c r="P22" s="77" t="s">
        <v>8</v>
      </c>
      <c r="Q22" s="77" t="s">
        <v>8</v>
      </c>
      <c r="R22" s="77" t="s">
        <v>8</v>
      </c>
      <c r="S22" s="77" t="s">
        <v>18</v>
      </c>
      <c r="T22" s="85" t="str">
        <f t="shared" si="0"/>
        <v>16.05-16.45</v>
      </c>
      <c r="U22" s="87" t="s">
        <v>57</v>
      </c>
      <c r="V22" s="77" t="s">
        <v>56</v>
      </c>
      <c r="W22" s="65"/>
      <c r="X22" s="86"/>
      <c r="Y22" s="3"/>
      <c r="Z22" s="23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spans="1:94" s="4" customFormat="1" ht="75" customHeight="1" x14ac:dyDescent="0.45">
      <c r="A23" s="137"/>
      <c r="B23" s="37">
        <v>6</v>
      </c>
      <c r="C23" s="38" t="s">
        <v>23</v>
      </c>
      <c r="D23" s="73" t="s">
        <v>17</v>
      </c>
      <c r="E23" s="73" t="s">
        <v>17</v>
      </c>
      <c r="F23" s="73" t="s">
        <v>17</v>
      </c>
      <c r="G23" s="73" t="s">
        <v>17</v>
      </c>
      <c r="H23" s="110" t="s">
        <v>64</v>
      </c>
      <c r="I23" s="110" t="s">
        <v>64</v>
      </c>
      <c r="J23" s="73" t="s">
        <v>60</v>
      </c>
      <c r="K23" s="73" t="s">
        <v>63</v>
      </c>
      <c r="L23" s="73" t="s">
        <v>63</v>
      </c>
      <c r="M23" s="110" t="s">
        <v>73</v>
      </c>
      <c r="N23" s="110" t="s">
        <v>59</v>
      </c>
      <c r="O23" s="110" t="s">
        <v>59</v>
      </c>
      <c r="P23" s="73" t="s">
        <v>63</v>
      </c>
      <c r="Q23" s="110" t="s">
        <v>59</v>
      </c>
      <c r="R23" s="122" t="s">
        <v>62</v>
      </c>
      <c r="S23" s="122" t="s">
        <v>58</v>
      </c>
      <c r="T23" s="77" t="str">
        <f t="shared" si="0"/>
        <v>16.50-17.30</v>
      </c>
      <c r="U23" s="73" t="s">
        <v>62</v>
      </c>
      <c r="V23" s="110" t="s">
        <v>58</v>
      </c>
      <c r="W23" s="65"/>
      <c r="X23" s="86"/>
      <c r="Y23" s="3"/>
      <c r="Z23" s="23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</row>
    <row r="24" spans="1:94" s="4" customFormat="1" ht="77.25" customHeight="1" x14ac:dyDescent="0.45">
      <c r="A24" s="137"/>
      <c r="B24" s="37">
        <v>7</v>
      </c>
      <c r="C24" s="38" t="s">
        <v>24</v>
      </c>
      <c r="D24" s="77"/>
      <c r="E24" s="87"/>
      <c r="F24" s="77"/>
      <c r="G24" s="87"/>
      <c r="H24" s="77"/>
      <c r="I24" s="77"/>
      <c r="J24" s="77"/>
      <c r="K24" s="60" t="s">
        <v>65</v>
      </c>
      <c r="L24" s="77"/>
      <c r="M24" s="123" t="s">
        <v>58</v>
      </c>
      <c r="N24" s="60" t="s">
        <v>65</v>
      </c>
      <c r="O24" s="80"/>
      <c r="P24" s="80"/>
      <c r="Q24" s="57" t="s">
        <v>58</v>
      </c>
      <c r="R24" s="80"/>
      <c r="S24" s="74" t="s">
        <v>17</v>
      </c>
      <c r="T24" s="78"/>
      <c r="U24" s="88"/>
      <c r="V24" s="88"/>
      <c r="W24" s="65"/>
      <c r="X24" s="86"/>
      <c r="Y24" s="3"/>
      <c r="Z24" s="23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</row>
    <row r="25" spans="1:94" s="4" customFormat="1" ht="77.25" customHeight="1" x14ac:dyDescent="0.45">
      <c r="A25" s="137"/>
      <c r="B25" s="37">
        <v>8</v>
      </c>
      <c r="C25" s="38" t="s">
        <v>25</v>
      </c>
      <c r="D25" s="77"/>
      <c r="E25" s="87"/>
      <c r="F25" s="83"/>
      <c r="G25" s="83"/>
      <c r="H25" s="83"/>
      <c r="I25" s="77"/>
      <c r="J25" s="83"/>
      <c r="K25" s="83"/>
      <c r="L25" s="83"/>
      <c r="M25" s="89"/>
      <c r="N25" s="89"/>
      <c r="O25" s="89"/>
      <c r="P25" s="89"/>
      <c r="Q25" s="77"/>
      <c r="R25" s="90"/>
      <c r="S25" s="90"/>
      <c r="T25" s="88"/>
      <c r="U25" s="88"/>
      <c r="V25" s="88"/>
      <c r="W25" s="65"/>
      <c r="X25" s="86"/>
      <c r="Y25" s="3"/>
      <c r="Z25" s="23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</row>
    <row r="26" spans="1:94" s="4" customFormat="1" ht="78" customHeight="1" x14ac:dyDescent="0.45">
      <c r="A26" s="140" t="s">
        <v>4</v>
      </c>
      <c r="B26" s="39">
        <v>1</v>
      </c>
      <c r="C26" s="40" t="s">
        <v>15</v>
      </c>
      <c r="D26" s="91" t="s">
        <v>12</v>
      </c>
      <c r="E26" s="91" t="s">
        <v>12</v>
      </c>
      <c r="F26" s="91" t="s">
        <v>12</v>
      </c>
      <c r="G26" s="91" t="s">
        <v>12</v>
      </c>
      <c r="H26" s="91" t="s">
        <v>2</v>
      </c>
      <c r="I26" s="91" t="s">
        <v>12</v>
      </c>
      <c r="J26" s="91" t="s">
        <v>12</v>
      </c>
      <c r="K26" s="91" t="s">
        <v>10</v>
      </c>
      <c r="L26" s="91" t="s">
        <v>10</v>
      </c>
      <c r="M26" s="91" t="s">
        <v>10</v>
      </c>
      <c r="N26" s="91" t="s">
        <v>12</v>
      </c>
      <c r="O26" s="91" t="s">
        <v>12</v>
      </c>
      <c r="P26" s="91" t="s">
        <v>9</v>
      </c>
      <c r="Q26" s="91" t="s">
        <v>12</v>
      </c>
      <c r="R26" s="91" t="s">
        <v>12</v>
      </c>
      <c r="S26" s="91" t="s">
        <v>12</v>
      </c>
      <c r="T26" s="92" t="str">
        <f t="shared" ref="T26:T31" si="1">T10</f>
        <v>12.35-13.15</v>
      </c>
      <c r="U26" s="91" t="s">
        <v>2</v>
      </c>
      <c r="V26" s="91" t="s">
        <v>11</v>
      </c>
      <c r="W26" s="65"/>
      <c r="X26" s="66"/>
      <c r="Y26" s="3"/>
      <c r="Z26" s="23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</row>
    <row r="27" spans="1:94" s="4" customFormat="1" ht="63" customHeight="1" x14ac:dyDescent="0.45">
      <c r="A27" s="140"/>
      <c r="B27" s="41">
        <v>2</v>
      </c>
      <c r="C27" s="40" t="s">
        <v>19</v>
      </c>
      <c r="D27" s="82" t="s">
        <v>2</v>
      </c>
      <c r="E27" s="91" t="s">
        <v>10</v>
      </c>
      <c r="F27" s="91" t="s">
        <v>10</v>
      </c>
      <c r="G27" s="91" t="s">
        <v>56</v>
      </c>
      <c r="H27" s="91" t="s">
        <v>12</v>
      </c>
      <c r="I27" s="91" t="s">
        <v>56</v>
      </c>
      <c r="J27" s="91" t="s">
        <v>10</v>
      </c>
      <c r="K27" s="91" t="s">
        <v>2</v>
      </c>
      <c r="L27" s="91" t="s">
        <v>11</v>
      </c>
      <c r="M27" s="91" t="s">
        <v>12</v>
      </c>
      <c r="N27" s="91" t="s">
        <v>10</v>
      </c>
      <c r="O27" s="91" t="s">
        <v>10</v>
      </c>
      <c r="P27" s="91" t="s">
        <v>12</v>
      </c>
      <c r="Q27" s="91" t="s">
        <v>9</v>
      </c>
      <c r="R27" s="91" t="s">
        <v>56</v>
      </c>
      <c r="S27" s="91" t="s">
        <v>10</v>
      </c>
      <c r="T27" s="92" t="str">
        <f t="shared" si="1"/>
        <v>13.30-14.10</v>
      </c>
      <c r="U27" s="91" t="s">
        <v>56</v>
      </c>
      <c r="V27" s="91" t="s">
        <v>12</v>
      </c>
      <c r="W27" s="93"/>
      <c r="X27" s="94"/>
      <c r="Y27" s="27"/>
      <c r="Z27" s="32"/>
      <c r="AA27" s="33"/>
      <c r="AB27" s="33"/>
      <c r="AC27" s="33"/>
      <c r="AD27" s="33"/>
    </row>
    <row r="28" spans="1:94" s="4" customFormat="1" ht="70.5" customHeight="1" x14ac:dyDescent="0.45">
      <c r="A28" s="140"/>
      <c r="B28" s="41">
        <v>3</v>
      </c>
      <c r="C28" s="40" t="s">
        <v>20</v>
      </c>
      <c r="D28" s="91" t="s">
        <v>10</v>
      </c>
      <c r="E28" s="91" t="s">
        <v>2</v>
      </c>
      <c r="F28" s="91" t="s">
        <v>56</v>
      </c>
      <c r="G28" s="91" t="s">
        <v>10</v>
      </c>
      <c r="H28" s="95" t="s">
        <v>56</v>
      </c>
      <c r="I28" s="91" t="s">
        <v>10</v>
      </c>
      <c r="J28" s="91" t="s">
        <v>56</v>
      </c>
      <c r="K28" s="91" t="s">
        <v>56</v>
      </c>
      <c r="L28" s="91" t="s">
        <v>12</v>
      </c>
      <c r="M28" s="91" t="s">
        <v>56</v>
      </c>
      <c r="N28" s="79" t="s">
        <v>11</v>
      </c>
      <c r="O28" s="79" t="s">
        <v>49</v>
      </c>
      <c r="P28" s="91" t="s">
        <v>10</v>
      </c>
      <c r="Q28" s="82" t="s">
        <v>2</v>
      </c>
      <c r="R28" s="91" t="s">
        <v>9</v>
      </c>
      <c r="S28" s="91" t="s">
        <v>56</v>
      </c>
      <c r="T28" s="92" t="str">
        <f t="shared" si="1"/>
        <v>14.25-15.05</v>
      </c>
      <c r="U28" s="91" t="s">
        <v>10</v>
      </c>
      <c r="V28" s="91" t="s">
        <v>10</v>
      </c>
      <c r="W28" s="93"/>
      <c r="X28" s="94"/>
      <c r="Y28" s="27"/>
      <c r="Z28" s="32"/>
      <c r="AA28" s="33"/>
      <c r="AB28" s="33"/>
      <c r="AC28" s="33"/>
      <c r="AD28" s="33"/>
    </row>
    <row r="29" spans="1:94" s="4" customFormat="1" ht="63" customHeight="1" x14ac:dyDescent="0.45">
      <c r="A29" s="140"/>
      <c r="B29" s="41">
        <v>4</v>
      </c>
      <c r="C29" s="40" t="s">
        <v>21</v>
      </c>
      <c r="D29" s="91" t="s">
        <v>56</v>
      </c>
      <c r="E29" s="91" t="s">
        <v>56</v>
      </c>
      <c r="F29" s="91" t="s">
        <v>18</v>
      </c>
      <c r="G29" s="91" t="s">
        <v>2</v>
      </c>
      <c r="H29" s="91" t="s">
        <v>10</v>
      </c>
      <c r="I29" s="91" t="s">
        <v>57</v>
      </c>
      <c r="J29" s="91" t="s">
        <v>57</v>
      </c>
      <c r="K29" s="91" t="s">
        <v>12</v>
      </c>
      <c r="L29" s="91" t="s">
        <v>56</v>
      </c>
      <c r="M29" s="91" t="s">
        <v>11</v>
      </c>
      <c r="N29" s="91" t="s">
        <v>57</v>
      </c>
      <c r="O29" s="91" t="s">
        <v>56</v>
      </c>
      <c r="P29" s="82" t="s">
        <v>2</v>
      </c>
      <c r="Q29" s="91" t="s">
        <v>56</v>
      </c>
      <c r="R29" s="91" t="s">
        <v>10</v>
      </c>
      <c r="S29" s="91" t="s">
        <v>9</v>
      </c>
      <c r="T29" s="92" t="str">
        <f t="shared" si="1"/>
        <v>15.15-15.55</v>
      </c>
      <c r="U29" s="91" t="s">
        <v>12</v>
      </c>
      <c r="V29" s="91" t="s">
        <v>56</v>
      </c>
      <c r="W29" s="93"/>
      <c r="X29" s="94"/>
      <c r="Y29" s="27"/>
      <c r="Z29" s="32"/>
      <c r="AA29" s="33"/>
      <c r="AB29" s="33"/>
      <c r="AC29" s="33"/>
      <c r="AD29" s="33"/>
    </row>
    <row r="30" spans="1:94" s="4" customFormat="1" ht="63" customHeight="1" x14ac:dyDescent="0.45">
      <c r="A30" s="140"/>
      <c r="B30" s="41">
        <v>5</v>
      </c>
      <c r="C30" s="40" t="s">
        <v>22</v>
      </c>
      <c r="D30" s="91" t="s">
        <v>18</v>
      </c>
      <c r="E30" s="91" t="s">
        <v>18</v>
      </c>
      <c r="F30" s="73" t="s">
        <v>60</v>
      </c>
      <c r="G30" s="73" t="s">
        <v>60</v>
      </c>
      <c r="H30" s="110" t="s">
        <v>63</v>
      </c>
      <c r="I30" s="91" t="s">
        <v>2</v>
      </c>
      <c r="J30" s="91" t="s">
        <v>18</v>
      </c>
      <c r="K30" s="91" t="s">
        <v>57</v>
      </c>
      <c r="L30" s="91" t="s">
        <v>57</v>
      </c>
      <c r="M30" s="91" t="s">
        <v>8</v>
      </c>
      <c r="N30" s="96" t="s">
        <v>56</v>
      </c>
      <c r="O30" s="91" t="s">
        <v>18</v>
      </c>
      <c r="P30" s="91" t="s">
        <v>18</v>
      </c>
      <c r="Q30" s="91" t="s">
        <v>18</v>
      </c>
      <c r="R30" s="91" t="s">
        <v>18</v>
      </c>
      <c r="S30" s="73" t="s">
        <v>75</v>
      </c>
      <c r="T30" s="92" t="str">
        <f t="shared" si="1"/>
        <v>16.05-16.45</v>
      </c>
      <c r="U30" s="73" t="s">
        <v>63</v>
      </c>
      <c r="V30" s="91" t="s">
        <v>18</v>
      </c>
      <c r="W30" s="94"/>
      <c r="X30" s="94"/>
      <c r="Y30" s="27"/>
      <c r="Z30" s="32"/>
      <c r="AA30" s="33"/>
      <c r="AB30" s="33"/>
      <c r="AC30" s="33"/>
      <c r="AD30" s="33"/>
    </row>
    <row r="31" spans="1:94" s="4" customFormat="1" ht="77.25" customHeight="1" x14ac:dyDescent="0.45">
      <c r="A31" s="140"/>
      <c r="B31" s="41">
        <v>6</v>
      </c>
      <c r="C31" s="40" t="s">
        <v>23</v>
      </c>
      <c r="D31" s="73" t="str">
        <f>'[1]КОРПУС Б'!$D$29</f>
        <v>ЗМ</v>
      </c>
      <c r="E31" s="73" t="str">
        <f>'[1]КОРПУС Б'!$D$29</f>
        <v>ЗМ</v>
      </c>
      <c r="F31" s="73" t="s">
        <v>61</v>
      </c>
      <c r="G31" s="73" t="s">
        <v>61</v>
      </c>
      <c r="H31" s="124" t="s">
        <v>60</v>
      </c>
      <c r="I31" s="124" t="s">
        <v>60</v>
      </c>
      <c r="J31" s="73" t="s">
        <v>63</v>
      </c>
      <c r="K31" s="110" t="s">
        <v>59</v>
      </c>
      <c r="L31" s="73" t="s">
        <v>59</v>
      </c>
      <c r="M31" s="110" t="s">
        <v>72</v>
      </c>
      <c r="N31" s="73" t="s">
        <v>63</v>
      </c>
      <c r="O31" s="110" t="s">
        <v>73</v>
      </c>
      <c r="P31" s="110" t="s">
        <v>59</v>
      </c>
      <c r="Q31" s="110" t="s">
        <v>64</v>
      </c>
      <c r="R31" s="110" t="s">
        <v>59</v>
      </c>
      <c r="S31" s="110" t="s">
        <v>59</v>
      </c>
      <c r="T31" s="92" t="str">
        <f t="shared" si="1"/>
        <v>16.50-17.30</v>
      </c>
      <c r="U31" s="73" t="s">
        <v>17</v>
      </c>
      <c r="V31" s="73" t="s">
        <v>63</v>
      </c>
      <c r="W31" s="94"/>
      <c r="X31" s="94"/>
      <c r="Y31" s="27"/>
      <c r="Z31" s="32"/>
      <c r="AA31" s="33"/>
      <c r="AB31" s="33"/>
      <c r="AC31" s="33"/>
      <c r="AD31" s="33"/>
    </row>
    <row r="32" spans="1:94" s="4" customFormat="1" ht="63" customHeight="1" x14ac:dyDescent="0.45">
      <c r="A32" s="140"/>
      <c r="B32" s="41">
        <v>7</v>
      </c>
      <c r="C32" s="40" t="s">
        <v>24</v>
      </c>
      <c r="D32" s="91"/>
      <c r="E32" s="91"/>
      <c r="F32" s="91"/>
      <c r="G32" s="91"/>
      <c r="H32" s="91"/>
      <c r="I32" s="91"/>
      <c r="J32" s="91"/>
      <c r="K32" s="73" t="s">
        <v>60</v>
      </c>
      <c r="L32" s="73" t="s">
        <v>17</v>
      </c>
      <c r="M32" s="74" t="s">
        <v>60</v>
      </c>
      <c r="N32" s="73" t="s">
        <v>62</v>
      </c>
      <c r="O32" s="73" t="s">
        <v>62</v>
      </c>
      <c r="P32" s="91"/>
      <c r="Q32" s="97"/>
      <c r="R32" s="59" t="s">
        <v>64</v>
      </c>
      <c r="S32" s="73" t="s">
        <v>62</v>
      </c>
      <c r="T32" s="98"/>
      <c r="U32" s="98"/>
      <c r="V32" s="98"/>
      <c r="W32" s="94"/>
      <c r="X32" s="94"/>
      <c r="Y32" s="27"/>
      <c r="Z32" s="32"/>
      <c r="AA32" s="33"/>
      <c r="AB32" s="33"/>
      <c r="AC32" s="33"/>
      <c r="AD32" s="33"/>
    </row>
    <row r="33" spans="1:30" s="4" customFormat="1" ht="63" customHeight="1" x14ac:dyDescent="0.45">
      <c r="A33" s="140"/>
      <c r="B33" s="41">
        <v>8</v>
      </c>
      <c r="C33" s="40" t="s">
        <v>25</v>
      </c>
      <c r="D33" s="97"/>
      <c r="E33" s="99"/>
      <c r="F33" s="97"/>
      <c r="G33" s="97"/>
      <c r="H33" s="97"/>
      <c r="I33" s="98"/>
      <c r="J33" s="91"/>
      <c r="K33" s="91"/>
      <c r="L33" s="91"/>
      <c r="M33" s="92"/>
      <c r="N33" s="98"/>
      <c r="O33" s="98"/>
      <c r="P33" s="91"/>
      <c r="Q33" s="91"/>
      <c r="R33" s="97"/>
      <c r="S33" s="91"/>
      <c r="T33" s="98"/>
      <c r="U33" s="98"/>
      <c r="V33" s="98"/>
      <c r="W33" s="94"/>
      <c r="X33" s="94"/>
      <c r="Y33" s="27"/>
      <c r="Z33" s="32"/>
      <c r="AA33" s="33"/>
      <c r="AB33" s="33"/>
      <c r="AC33" s="33"/>
      <c r="AD33" s="33"/>
    </row>
    <row r="34" spans="1:30" s="4" customFormat="1" ht="75" customHeight="1" x14ac:dyDescent="0.45">
      <c r="A34" s="140" t="s">
        <v>5</v>
      </c>
      <c r="B34" s="42">
        <v>1</v>
      </c>
      <c r="C34" s="43" t="s">
        <v>15</v>
      </c>
      <c r="D34" s="100" t="s">
        <v>12</v>
      </c>
      <c r="E34" s="101" t="s">
        <v>12</v>
      </c>
      <c r="F34" s="101" t="s">
        <v>12</v>
      </c>
      <c r="G34" s="101" t="s">
        <v>12</v>
      </c>
      <c r="H34" s="101" t="s">
        <v>9</v>
      </c>
      <c r="I34" s="101" t="s">
        <v>12</v>
      </c>
      <c r="J34" s="100" t="s">
        <v>12</v>
      </c>
      <c r="K34" s="100" t="s">
        <v>56</v>
      </c>
      <c r="L34" s="100" t="s">
        <v>2</v>
      </c>
      <c r="M34" s="100" t="s">
        <v>10</v>
      </c>
      <c r="N34" s="100" t="s">
        <v>12</v>
      </c>
      <c r="O34" s="100" t="s">
        <v>11</v>
      </c>
      <c r="P34" s="44" t="s">
        <v>10</v>
      </c>
      <c r="Q34" s="102" t="s">
        <v>12</v>
      </c>
      <c r="R34" s="100" t="s">
        <v>12</v>
      </c>
      <c r="S34" s="100" t="s">
        <v>12</v>
      </c>
      <c r="T34" s="103" t="str">
        <f t="shared" ref="T34:T39" si="2">T10</f>
        <v>12.35-13.15</v>
      </c>
      <c r="U34" s="101" t="s">
        <v>12</v>
      </c>
      <c r="V34" s="101" t="s">
        <v>9</v>
      </c>
      <c r="W34" s="104"/>
      <c r="X34" s="94"/>
      <c r="Y34" s="27"/>
      <c r="Z34" s="34"/>
      <c r="AA34" s="35"/>
      <c r="AB34" s="33"/>
      <c r="AC34" s="33"/>
      <c r="AD34" s="33"/>
    </row>
    <row r="35" spans="1:30" s="4" customFormat="1" ht="64.5" customHeight="1" x14ac:dyDescent="0.45">
      <c r="A35" s="140"/>
      <c r="B35" s="45">
        <v>2</v>
      </c>
      <c r="C35" s="43" t="s">
        <v>19</v>
      </c>
      <c r="D35" s="100" t="s">
        <v>10</v>
      </c>
      <c r="E35" s="100" t="s">
        <v>10</v>
      </c>
      <c r="F35" s="100" t="s">
        <v>2</v>
      </c>
      <c r="G35" s="100" t="s">
        <v>10</v>
      </c>
      <c r="H35" s="101" t="s">
        <v>12</v>
      </c>
      <c r="I35" s="101" t="s">
        <v>9</v>
      </c>
      <c r="J35" s="100" t="s">
        <v>10</v>
      </c>
      <c r="K35" s="100" t="s">
        <v>12</v>
      </c>
      <c r="L35" s="100" t="s">
        <v>57</v>
      </c>
      <c r="M35" s="100" t="s">
        <v>12</v>
      </c>
      <c r="N35" s="100" t="s">
        <v>10</v>
      </c>
      <c r="O35" s="44" t="s">
        <v>10</v>
      </c>
      <c r="P35" s="100" t="s">
        <v>11</v>
      </c>
      <c r="Q35" s="102" t="s">
        <v>10</v>
      </c>
      <c r="R35" s="100" t="s">
        <v>10</v>
      </c>
      <c r="S35" s="100" t="s">
        <v>10</v>
      </c>
      <c r="T35" s="102" t="str">
        <f t="shared" si="2"/>
        <v>13.30-14.10</v>
      </c>
      <c r="U35" s="100" t="s">
        <v>2</v>
      </c>
      <c r="V35" s="101" t="s">
        <v>10</v>
      </c>
      <c r="W35" s="104"/>
      <c r="X35" s="94"/>
      <c r="Y35" s="27"/>
      <c r="Z35" s="34"/>
      <c r="AA35" s="35"/>
      <c r="AB35" s="33"/>
      <c r="AC35" s="33"/>
      <c r="AD35" s="33"/>
    </row>
    <row r="36" spans="1:30" s="4" customFormat="1" ht="64.5" customHeight="1" x14ac:dyDescent="0.45">
      <c r="A36" s="140"/>
      <c r="B36" s="45">
        <v>3</v>
      </c>
      <c r="C36" s="43" t="s">
        <v>20</v>
      </c>
      <c r="D36" s="100" t="s">
        <v>56</v>
      </c>
      <c r="E36" s="100" t="s">
        <v>56</v>
      </c>
      <c r="F36" s="100" t="s">
        <v>10</v>
      </c>
      <c r="G36" s="100" t="s">
        <v>11</v>
      </c>
      <c r="H36" s="105" t="s">
        <v>10</v>
      </c>
      <c r="I36" s="100" t="s">
        <v>56</v>
      </c>
      <c r="J36" s="44" t="s">
        <v>9</v>
      </c>
      <c r="K36" s="100" t="s">
        <v>10</v>
      </c>
      <c r="L36" s="100" t="s">
        <v>10</v>
      </c>
      <c r="M36" s="100" t="s">
        <v>2</v>
      </c>
      <c r="N36" s="100" t="s">
        <v>56</v>
      </c>
      <c r="O36" s="100" t="s">
        <v>12</v>
      </c>
      <c r="P36" s="100" t="s">
        <v>12</v>
      </c>
      <c r="Q36" s="102" t="s">
        <v>56</v>
      </c>
      <c r="R36" s="100" t="s">
        <v>56</v>
      </c>
      <c r="S36" s="100" t="s">
        <v>57</v>
      </c>
      <c r="T36" s="103" t="str">
        <f t="shared" si="2"/>
        <v>14.25-15.05</v>
      </c>
      <c r="U36" s="101" t="s">
        <v>56</v>
      </c>
      <c r="V36" s="101" t="s">
        <v>12</v>
      </c>
      <c r="W36" s="104"/>
      <c r="X36" s="94"/>
      <c r="Y36" s="27"/>
      <c r="Z36" s="34"/>
      <c r="AA36" s="35"/>
      <c r="AB36" s="33"/>
      <c r="AC36" s="33"/>
      <c r="AD36" s="33"/>
    </row>
    <row r="37" spans="1:30" s="4" customFormat="1" ht="64.5" customHeight="1" x14ac:dyDescent="0.45">
      <c r="A37" s="140"/>
      <c r="B37" s="46">
        <v>4</v>
      </c>
      <c r="C37" s="43" t="s">
        <v>21</v>
      </c>
      <c r="D37" s="106" t="s">
        <v>8</v>
      </c>
      <c r="E37" s="100" t="s">
        <v>8</v>
      </c>
      <c r="F37" s="100" t="s">
        <v>56</v>
      </c>
      <c r="G37" s="100" t="s">
        <v>2</v>
      </c>
      <c r="H37" s="101" t="s">
        <v>56</v>
      </c>
      <c r="I37" s="101" t="s">
        <v>10</v>
      </c>
      <c r="J37" s="100" t="s">
        <v>56</v>
      </c>
      <c r="K37" s="100" t="s">
        <v>9</v>
      </c>
      <c r="L37" s="106" t="s">
        <v>12</v>
      </c>
      <c r="M37" s="100" t="s">
        <v>57</v>
      </c>
      <c r="N37" s="44" t="s">
        <v>18</v>
      </c>
      <c r="O37" s="100" t="s">
        <v>56</v>
      </c>
      <c r="P37" s="100" t="s">
        <v>56</v>
      </c>
      <c r="Q37" s="102" t="s">
        <v>57</v>
      </c>
      <c r="R37" s="100" t="s">
        <v>11</v>
      </c>
      <c r="S37" s="100" t="s">
        <v>8</v>
      </c>
      <c r="T37" s="102" t="str">
        <f t="shared" si="2"/>
        <v>15.15-15.55</v>
      </c>
      <c r="U37" s="100" t="s">
        <v>10</v>
      </c>
      <c r="V37" s="100" t="s">
        <v>57</v>
      </c>
      <c r="W37" s="104"/>
      <c r="X37" s="94"/>
      <c r="Y37" s="27"/>
      <c r="Z37" s="34"/>
      <c r="AA37" s="35"/>
      <c r="AB37" s="33"/>
      <c r="AC37" s="33"/>
      <c r="AD37" s="33"/>
    </row>
    <row r="38" spans="1:30" s="4" customFormat="1" ht="74.25" customHeight="1" x14ac:dyDescent="0.45">
      <c r="A38" s="140"/>
      <c r="B38" s="46">
        <v>5</v>
      </c>
      <c r="C38" s="43" t="s">
        <v>22</v>
      </c>
      <c r="D38" s="73" t="str">
        <f>'[1]КОРПУС Б'!$D$22</f>
        <v>ГР</v>
      </c>
      <c r="E38" s="107" t="s">
        <v>59</v>
      </c>
      <c r="F38" s="108" t="s">
        <v>8</v>
      </c>
      <c r="G38" s="62" t="s">
        <v>63</v>
      </c>
      <c r="H38" s="100" t="s">
        <v>18</v>
      </c>
      <c r="I38" s="100" t="s">
        <v>18</v>
      </c>
      <c r="J38" s="100" t="s">
        <v>8</v>
      </c>
      <c r="K38" s="100" t="s">
        <v>18</v>
      </c>
      <c r="L38" s="110" t="s">
        <v>64</v>
      </c>
      <c r="M38" s="44" t="s">
        <v>9</v>
      </c>
      <c r="N38" s="100" t="s">
        <v>2</v>
      </c>
      <c r="O38" s="79" t="s">
        <v>8</v>
      </c>
      <c r="P38" s="109" t="s">
        <v>49</v>
      </c>
      <c r="Q38" s="73" t="s">
        <v>63</v>
      </c>
      <c r="R38" s="110" t="s">
        <v>59</v>
      </c>
      <c r="S38" s="100" t="s">
        <v>11</v>
      </c>
      <c r="T38" s="103" t="str">
        <f t="shared" si="2"/>
        <v>16.05-16.45</v>
      </c>
      <c r="U38" s="101" t="s">
        <v>18</v>
      </c>
      <c r="V38" s="101" t="s">
        <v>8</v>
      </c>
      <c r="W38" s="104"/>
      <c r="X38" s="94"/>
      <c r="Y38" s="27"/>
      <c r="Z38" s="34"/>
      <c r="AA38" s="35"/>
      <c r="AB38" s="33"/>
      <c r="AC38" s="33"/>
      <c r="AD38" s="33"/>
    </row>
    <row r="39" spans="1:30" s="4" customFormat="1" ht="82.5" customHeight="1" x14ac:dyDescent="0.45">
      <c r="A39" s="140"/>
      <c r="B39" s="45">
        <v>6</v>
      </c>
      <c r="C39" s="43" t="s">
        <v>23</v>
      </c>
      <c r="D39" s="73" t="s">
        <v>61</v>
      </c>
      <c r="E39" s="110" t="s">
        <v>61</v>
      </c>
      <c r="F39" s="110" t="s">
        <v>62</v>
      </c>
      <c r="G39" s="73" t="s">
        <v>62</v>
      </c>
      <c r="H39" s="124" t="s">
        <v>59</v>
      </c>
      <c r="I39" s="124" t="s">
        <v>59</v>
      </c>
      <c r="J39" s="126" t="s">
        <v>17</v>
      </c>
      <c r="K39" s="125" t="s">
        <v>58</v>
      </c>
      <c r="L39" s="73" t="s">
        <v>62</v>
      </c>
      <c r="M39" s="73" t="s">
        <v>63</v>
      </c>
      <c r="N39" s="111" t="s">
        <v>17</v>
      </c>
      <c r="O39" s="59" t="s">
        <v>72</v>
      </c>
      <c r="P39" s="73" t="s">
        <v>62</v>
      </c>
      <c r="Q39" s="110" t="s">
        <v>67</v>
      </c>
      <c r="R39" s="57" t="s">
        <v>58</v>
      </c>
      <c r="S39" s="110" t="s">
        <v>74</v>
      </c>
      <c r="T39" s="102" t="str">
        <f t="shared" si="2"/>
        <v>16.50-17.30</v>
      </c>
      <c r="U39" s="107" t="s">
        <v>59</v>
      </c>
      <c r="V39" s="107" t="s">
        <v>59</v>
      </c>
      <c r="W39" s="104"/>
      <c r="X39" s="94"/>
      <c r="Y39" s="27"/>
      <c r="Z39" s="34"/>
      <c r="AA39" s="35"/>
      <c r="AB39" s="33"/>
      <c r="AC39" s="33"/>
      <c r="AD39" s="33"/>
    </row>
    <row r="40" spans="1:30" s="4" customFormat="1" ht="90.75" customHeight="1" x14ac:dyDescent="0.45">
      <c r="A40" s="140"/>
      <c r="B40" s="46">
        <v>7</v>
      </c>
      <c r="C40" s="43" t="s">
        <v>24</v>
      </c>
      <c r="D40" s="106"/>
      <c r="E40" s="106"/>
      <c r="F40" s="106"/>
      <c r="G40" s="102"/>
      <c r="H40" s="110" t="s">
        <v>69</v>
      </c>
      <c r="I40" s="110" t="s">
        <v>70</v>
      </c>
      <c r="J40" s="110" t="s">
        <v>71</v>
      </c>
      <c r="K40" s="73" t="s">
        <v>68</v>
      </c>
      <c r="L40" s="100"/>
      <c r="M40" s="73" t="s">
        <v>62</v>
      </c>
      <c r="N40" s="73" t="s">
        <v>60</v>
      </c>
      <c r="O40" s="74" t="s">
        <v>60</v>
      </c>
      <c r="P40" s="101"/>
      <c r="Q40" s="100"/>
      <c r="R40" s="121" t="s">
        <v>67</v>
      </c>
      <c r="S40" s="100"/>
      <c r="T40" s="112"/>
      <c r="U40" s="106"/>
      <c r="V40" s="106"/>
      <c r="W40" s="141"/>
      <c r="X40" s="141"/>
      <c r="Y40" s="27"/>
      <c r="Z40" s="32"/>
      <c r="AA40" s="33"/>
      <c r="AB40" s="33"/>
      <c r="AC40" s="33"/>
    </row>
    <row r="41" spans="1:30" s="4" customFormat="1" ht="72" customHeight="1" thickBot="1" x14ac:dyDescent="0.5">
      <c r="A41" s="140"/>
      <c r="B41" s="45">
        <v>8</v>
      </c>
      <c r="C41" s="43" t="s">
        <v>25</v>
      </c>
      <c r="D41" s="113"/>
      <c r="E41" s="102"/>
      <c r="F41" s="102"/>
      <c r="G41" s="102"/>
      <c r="H41" s="102"/>
      <c r="I41" s="100"/>
      <c r="J41" s="100"/>
      <c r="K41" s="100"/>
      <c r="L41" s="100"/>
      <c r="M41" s="114"/>
      <c r="N41" s="44"/>
      <c r="O41" s="44"/>
      <c r="P41" s="100"/>
      <c r="Q41" s="113"/>
      <c r="R41" s="44"/>
      <c r="S41" s="44"/>
      <c r="T41" s="102"/>
      <c r="U41" s="100"/>
      <c r="V41" s="100"/>
      <c r="W41" s="115"/>
      <c r="X41" s="116"/>
      <c r="Y41" s="27"/>
      <c r="Z41" s="32"/>
      <c r="AA41" s="33"/>
      <c r="AB41" s="33"/>
      <c r="AC41" s="33"/>
    </row>
    <row r="42" spans="1:30" s="4" customFormat="1" ht="77.25" customHeight="1" x14ac:dyDescent="0.45">
      <c r="A42" s="138" t="s">
        <v>6</v>
      </c>
      <c r="B42" s="47">
        <v>1</v>
      </c>
      <c r="C42" s="48" t="s">
        <v>15</v>
      </c>
      <c r="D42" s="117" t="s">
        <v>12</v>
      </c>
      <c r="E42" s="49" t="s">
        <v>12</v>
      </c>
      <c r="F42" s="117" t="s">
        <v>12</v>
      </c>
      <c r="G42" s="117" t="s">
        <v>12</v>
      </c>
      <c r="H42" s="117" t="s">
        <v>12</v>
      </c>
      <c r="I42" s="117" t="s">
        <v>12</v>
      </c>
      <c r="J42" s="117" t="s">
        <v>2</v>
      </c>
      <c r="K42" s="117" t="s">
        <v>10</v>
      </c>
      <c r="L42" s="117" t="s">
        <v>10</v>
      </c>
      <c r="M42" s="117" t="s">
        <v>10</v>
      </c>
      <c r="N42" s="79" t="s">
        <v>9</v>
      </c>
      <c r="O42" s="117" t="s">
        <v>12</v>
      </c>
      <c r="P42" s="117" t="s">
        <v>12</v>
      </c>
      <c r="Q42" s="117" t="s">
        <v>12</v>
      </c>
      <c r="R42" s="79" t="s">
        <v>49</v>
      </c>
      <c r="S42" s="117" t="s">
        <v>12</v>
      </c>
      <c r="T42" s="118" t="str">
        <f t="shared" ref="T42:T47" si="3">T10</f>
        <v>12.35-13.15</v>
      </c>
      <c r="U42" s="117" t="s">
        <v>9</v>
      </c>
      <c r="V42" s="117" t="s">
        <v>12</v>
      </c>
      <c r="W42" s="94"/>
      <c r="X42" s="119"/>
      <c r="Y42" s="35"/>
      <c r="Z42" s="34"/>
      <c r="AA42" s="35"/>
      <c r="AB42" s="35"/>
      <c r="AC42" s="35"/>
      <c r="AD42" s="20"/>
    </row>
    <row r="43" spans="1:30" s="4" customFormat="1" ht="80.25" customHeight="1" x14ac:dyDescent="0.45">
      <c r="A43" s="139"/>
      <c r="B43" s="47">
        <v>2</v>
      </c>
      <c r="C43" s="48" t="s">
        <v>19</v>
      </c>
      <c r="D43" s="117" t="s">
        <v>56</v>
      </c>
      <c r="E43" s="117" t="s">
        <v>56</v>
      </c>
      <c r="F43" s="117" t="s">
        <v>2</v>
      </c>
      <c r="G43" s="117" t="s">
        <v>57</v>
      </c>
      <c r="H43" s="117" t="s">
        <v>56</v>
      </c>
      <c r="I43" s="117" t="s">
        <v>10</v>
      </c>
      <c r="J43" s="117" t="s">
        <v>12</v>
      </c>
      <c r="K43" s="117" t="s">
        <v>12</v>
      </c>
      <c r="L43" s="49" t="s">
        <v>12</v>
      </c>
      <c r="M43" s="117" t="s">
        <v>12</v>
      </c>
      <c r="N43" s="117" t="s">
        <v>10</v>
      </c>
      <c r="O43" s="117" t="s">
        <v>9</v>
      </c>
      <c r="P43" s="117" t="s">
        <v>57</v>
      </c>
      <c r="Q43" s="82" t="s">
        <v>2</v>
      </c>
      <c r="R43" s="117" t="s">
        <v>12</v>
      </c>
      <c r="S43" s="117" t="s">
        <v>10</v>
      </c>
      <c r="T43" s="118" t="str">
        <f t="shared" si="3"/>
        <v>13.30-14.10</v>
      </c>
      <c r="U43" s="117" t="s">
        <v>12</v>
      </c>
      <c r="V43" s="82" t="s">
        <v>2</v>
      </c>
      <c r="W43" s="94"/>
      <c r="X43" s="94"/>
      <c r="Y43" s="35"/>
      <c r="Z43" s="34"/>
      <c r="AA43" s="35"/>
      <c r="AB43" s="35"/>
      <c r="AC43" s="35"/>
      <c r="AD43" s="20"/>
    </row>
    <row r="44" spans="1:30" s="4" customFormat="1" ht="63.75" customHeight="1" x14ac:dyDescent="0.45">
      <c r="A44" s="139"/>
      <c r="B44" s="47">
        <v>3</v>
      </c>
      <c r="C44" s="48" t="s">
        <v>20</v>
      </c>
      <c r="D44" s="117" t="s">
        <v>57</v>
      </c>
      <c r="E44" s="117" t="s">
        <v>2</v>
      </c>
      <c r="F44" s="117" t="s">
        <v>57</v>
      </c>
      <c r="G44" s="117" t="s">
        <v>56</v>
      </c>
      <c r="H44" s="117" t="s">
        <v>57</v>
      </c>
      <c r="I44" s="49" t="s">
        <v>56</v>
      </c>
      <c r="J44" s="117" t="s">
        <v>10</v>
      </c>
      <c r="K44" s="117" t="s">
        <v>8</v>
      </c>
      <c r="L44" s="117" t="s">
        <v>56</v>
      </c>
      <c r="M44" s="117" t="s">
        <v>56</v>
      </c>
      <c r="N44" s="117" t="s">
        <v>12</v>
      </c>
      <c r="O44" s="82" t="s">
        <v>2</v>
      </c>
      <c r="P44" s="117" t="s">
        <v>9</v>
      </c>
      <c r="Q44" s="117" t="s">
        <v>10</v>
      </c>
      <c r="R44" s="117" t="s">
        <v>10</v>
      </c>
      <c r="S44" s="117" t="s">
        <v>56</v>
      </c>
      <c r="T44" s="118" t="str">
        <f t="shared" si="3"/>
        <v>14.25-15.05</v>
      </c>
      <c r="U44" s="117" t="s">
        <v>56</v>
      </c>
      <c r="V44" s="117" t="s">
        <v>10</v>
      </c>
      <c r="W44" s="94"/>
      <c r="X44" s="94"/>
      <c r="Y44" s="35"/>
      <c r="Z44" s="34"/>
      <c r="AA44" s="35"/>
      <c r="AB44" s="35"/>
      <c r="AC44" s="35"/>
      <c r="AD44" s="20"/>
    </row>
    <row r="45" spans="1:30" s="4" customFormat="1" ht="63.75" customHeight="1" x14ac:dyDescent="0.45">
      <c r="A45" s="139"/>
      <c r="B45" s="47">
        <v>4</v>
      </c>
      <c r="C45" s="48" t="s">
        <v>21</v>
      </c>
      <c r="D45" s="56" t="s">
        <v>2</v>
      </c>
      <c r="E45" s="117" t="s">
        <v>57</v>
      </c>
      <c r="F45" s="117" t="s">
        <v>56</v>
      </c>
      <c r="G45" s="117" t="s">
        <v>18</v>
      </c>
      <c r="H45" s="117" t="s">
        <v>10</v>
      </c>
      <c r="I45" s="117" t="s">
        <v>8</v>
      </c>
      <c r="J45" s="117" t="s">
        <v>56</v>
      </c>
      <c r="K45" s="117" t="s">
        <v>56</v>
      </c>
      <c r="L45" s="117" t="s">
        <v>8</v>
      </c>
      <c r="M45" s="117" t="s">
        <v>18</v>
      </c>
      <c r="N45" s="79" t="s">
        <v>2</v>
      </c>
      <c r="O45" s="117" t="s">
        <v>57</v>
      </c>
      <c r="P45" s="120" t="s">
        <v>56</v>
      </c>
      <c r="Q45" s="117" t="s">
        <v>9</v>
      </c>
      <c r="R45" s="117" t="s">
        <v>57</v>
      </c>
      <c r="S45" s="79" t="s">
        <v>49</v>
      </c>
      <c r="T45" s="118" t="str">
        <f t="shared" si="3"/>
        <v>15.15-15.55</v>
      </c>
      <c r="U45" s="117" t="s">
        <v>10</v>
      </c>
      <c r="V45" s="117" t="s">
        <v>56</v>
      </c>
      <c r="W45" s="94"/>
      <c r="X45" s="94"/>
      <c r="Y45" s="35"/>
      <c r="Z45" s="34"/>
      <c r="AA45" s="35"/>
      <c r="AB45" s="35"/>
      <c r="AC45" s="35"/>
      <c r="AD45" s="20"/>
    </row>
    <row r="46" spans="1:30" s="4" customFormat="1" ht="56.25" customHeight="1" x14ac:dyDescent="0.45">
      <c r="A46" s="139"/>
      <c r="B46" s="47">
        <v>5</v>
      </c>
      <c r="C46" s="48" t="s">
        <v>22</v>
      </c>
      <c r="D46" s="58" t="str">
        <f>'[1]КОРПУС Б'!$D$37</f>
        <v>ОПП</v>
      </c>
      <c r="E46" s="73" t="s">
        <v>61</v>
      </c>
      <c r="F46" s="73" t="s">
        <v>63</v>
      </c>
      <c r="G46" s="73" t="s">
        <v>59</v>
      </c>
      <c r="H46" s="117" t="s">
        <v>8</v>
      </c>
      <c r="I46" s="73" t="s">
        <v>63</v>
      </c>
      <c r="J46" s="117" t="s">
        <v>57</v>
      </c>
      <c r="K46" s="59" t="s">
        <v>66</v>
      </c>
      <c r="L46" s="117" t="s">
        <v>9</v>
      </c>
      <c r="M46" s="73" t="s">
        <v>59</v>
      </c>
      <c r="N46" s="59" t="s">
        <v>66</v>
      </c>
      <c r="O46" s="57" t="s">
        <v>58</v>
      </c>
      <c r="P46" s="59" t="s">
        <v>67</v>
      </c>
      <c r="Q46" s="117" t="s">
        <v>56</v>
      </c>
      <c r="R46" s="117" t="s">
        <v>2</v>
      </c>
      <c r="S46" s="82" t="s">
        <v>2</v>
      </c>
      <c r="T46" s="118" t="str">
        <f t="shared" si="3"/>
        <v>16.05-16.45</v>
      </c>
      <c r="U46" s="117" t="s">
        <v>57</v>
      </c>
      <c r="V46" s="73" t="s">
        <v>60</v>
      </c>
      <c r="W46" s="94"/>
      <c r="X46" s="94"/>
      <c r="Y46" s="20"/>
      <c r="Z46" s="22"/>
      <c r="AA46" s="20"/>
      <c r="AB46" s="20"/>
      <c r="AC46" s="20"/>
      <c r="AD46" s="20"/>
    </row>
    <row r="47" spans="1:30" s="4" customFormat="1" ht="75" customHeight="1" x14ac:dyDescent="0.45">
      <c r="A47" s="139"/>
      <c r="B47" s="47">
        <v>6</v>
      </c>
      <c r="C47" s="48" t="s">
        <v>23</v>
      </c>
      <c r="D47" s="73" t="str">
        <f>'[1]КОРПУС Б'!$D$46</f>
        <v>ОР</v>
      </c>
      <c r="E47" s="58" t="s">
        <v>62</v>
      </c>
      <c r="F47" s="73" t="s">
        <v>61</v>
      </c>
      <c r="G47" s="117"/>
      <c r="H47" s="111" t="s">
        <v>17</v>
      </c>
      <c r="I47" s="73" t="s">
        <v>17</v>
      </c>
      <c r="J47" s="59" t="s">
        <v>66</v>
      </c>
      <c r="K47" s="117"/>
      <c r="L47" s="59" t="s">
        <v>67</v>
      </c>
      <c r="M47" s="73" t="s">
        <v>17</v>
      </c>
      <c r="N47" s="117"/>
      <c r="O47" s="73" t="s">
        <v>17</v>
      </c>
      <c r="P47" s="73" t="s">
        <v>17</v>
      </c>
      <c r="Q47" s="73" t="s">
        <v>17</v>
      </c>
      <c r="R47" s="73" t="s">
        <v>17</v>
      </c>
      <c r="S47" s="73" t="s">
        <v>60</v>
      </c>
      <c r="T47" s="118" t="str">
        <f t="shared" si="3"/>
        <v>16.50-17.30</v>
      </c>
      <c r="U47" s="60" t="s">
        <v>67</v>
      </c>
      <c r="V47" s="117"/>
      <c r="W47" s="94"/>
      <c r="X47" s="94"/>
      <c r="Y47" s="20"/>
      <c r="Z47" s="22"/>
      <c r="AA47" s="20"/>
      <c r="AB47" s="20"/>
      <c r="AC47" s="20"/>
      <c r="AD47" s="20"/>
    </row>
    <row r="48" spans="1:30" s="4" customFormat="1" ht="63.75" customHeight="1" x14ac:dyDescent="0.45">
      <c r="A48" s="139"/>
      <c r="B48" s="47">
        <v>7</v>
      </c>
      <c r="C48" s="48" t="s">
        <v>24</v>
      </c>
      <c r="D48" s="118"/>
      <c r="E48" s="118"/>
      <c r="F48" s="117"/>
      <c r="G48" s="117"/>
      <c r="H48" s="117"/>
      <c r="I48" s="117"/>
      <c r="J48" s="117"/>
      <c r="K48" s="117"/>
      <c r="L48" s="73" t="s">
        <v>60</v>
      </c>
      <c r="M48" s="117"/>
      <c r="N48" s="117"/>
      <c r="O48" s="117"/>
      <c r="P48" s="118"/>
      <c r="Q48" s="117"/>
      <c r="R48" s="118"/>
      <c r="S48" s="118"/>
      <c r="T48" s="118"/>
      <c r="U48" s="118"/>
      <c r="V48" s="118"/>
      <c r="W48" s="94"/>
      <c r="X48" s="94"/>
      <c r="Y48" s="35"/>
      <c r="Z48" s="22"/>
      <c r="AA48" s="20"/>
      <c r="AB48" s="20"/>
      <c r="AC48" s="20"/>
      <c r="AD48" s="20"/>
    </row>
    <row r="49" spans="1:31" s="4" customFormat="1" ht="84.75" customHeight="1" x14ac:dyDescent="0.45">
      <c r="A49" s="139"/>
      <c r="B49" s="47">
        <v>8</v>
      </c>
      <c r="C49" s="48" t="s">
        <v>25</v>
      </c>
      <c r="D49" s="118"/>
      <c r="E49" s="118"/>
      <c r="F49" s="118"/>
      <c r="G49" s="117"/>
      <c r="H49" s="118"/>
      <c r="I49" s="49"/>
      <c r="J49" s="117"/>
      <c r="K49" s="117"/>
      <c r="L49" s="117"/>
      <c r="M49" s="117"/>
      <c r="N49" s="117"/>
      <c r="O49" s="117"/>
      <c r="P49" s="117"/>
      <c r="Q49" s="118"/>
      <c r="R49" s="118"/>
      <c r="S49" s="118"/>
      <c r="T49" s="118"/>
      <c r="U49" s="118"/>
      <c r="V49" s="118"/>
      <c r="W49" s="94"/>
      <c r="X49" s="94"/>
      <c r="Y49" s="35"/>
      <c r="Z49" s="22"/>
      <c r="AA49" s="20"/>
      <c r="AB49" s="20"/>
      <c r="AC49" s="20"/>
      <c r="AD49" s="20"/>
    </row>
    <row r="50" spans="1:31" s="4" customFormat="1" ht="21" x14ac:dyDescent="0.35">
      <c r="A50" s="25"/>
      <c r="B50" s="26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4"/>
      <c r="AA50" s="31"/>
      <c r="AB50" s="30"/>
      <c r="AC50" s="27"/>
      <c r="AD50" s="33"/>
      <c r="AE50" s="33"/>
    </row>
    <row r="51" spans="1:31" s="4" customFormat="1" x14ac:dyDescent="0.3">
      <c r="AA51" s="36"/>
      <c r="AB51" s="36"/>
      <c r="AC51" s="33"/>
      <c r="AD51" s="33"/>
      <c r="AE51" s="33"/>
    </row>
  </sheetData>
  <mergeCells count="13">
    <mergeCell ref="A10:A17"/>
    <mergeCell ref="A18:A25"/>
    <mergeCell ref="A42:A49"/>
    <mergeCell ref="A34:A41"/>
    <mergeCell ref="W40:X40"/>
    <mergeCell ref="A26:A33"/>
    <mergeCell ref="Z2:AC2"/>
    <mergeCell ref="Z5:AC5"/>
    <mergeCell ref="AA8:AB8"/>
    <mergeCell ref="A6:AB6"/>
    <mergeCell ref="A7:Z8"/>
    <mergeCell ref="Z3:AC3"/>
    <mergeCell ref="Z4:AC4"/>
  </mergeCells>
  <pageMargins left="0.70866141732283472" right="0.70866141732283472" top="0.74803149606299213" bottom="0.74803149606299213" header="0.31496062992125984" footer="0.31496062992125984"/>
  <pageSetup paperSize="9" scale="20" fitToHeight="0" orientation="landscape" r:id="rId1"/>
  <rowBreaks count="1" manualBreakCount="1">
    <brk id="33" max="16383" man="1"/>
  </rowBreaks>
  <colBreaks count="3" manualBreakCount="3">
    <brk id="12" max="1048575" man="1"/>
    <brk id="26" max="53" man="1"/>
    <brk id="32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1"/>
  <sheetViews>
    <sheetView topLeftCell="A46" workbookViewId="0">
      <selection activeCell="A61" sqref="A61:K61"/>
    </sheetView>
  </sheetViews>
  <sheetFormatPr defaultRowHeight="14.4" x14ac:dyDescent="0.3"/>
  <sheetData>
    <row r="1" spans="1:12" ht="15" thickBot="1" x14ac:dyDescent="0.35">
      <c r="A1" s="11">
        <v>160.54</v>
      </c>
    </row>
    <row r="2" spans="1:12" ht="15" thickBot="1" x14ac:dyDescent="0.35">
      <c r="A2" s="12">
        <v>160.54</v>
      </c>
    </row>
    <row r="3" spans="1:12" ht="15" thickBot="1" x14ac:dyDescent="0.35">
      <c r="A3" s="12">
        <v>160.54</v>
      </c>
    </row>
    <row r="4" spans="1:12" ht="15" thickBot="1" x14ac:dyDescent="0.35">
      <c r="A4" s="12">
        <v>240.82</v>
      </c>
    </row>
    <row r="5" spans="1:12" ht="15" thickBot="1" x14ac:dyDescent="0.35">
      <c r="A5" s="12">
        <v>160.54</v>
      </c>
    </row>
    <row r="6" spans="1:12" ht="15" thickBot="1" x14ac:dyDescent="0.35">
      <c r="A6" s="12">
        <v>160.54</v>
      </c>
    </row>
    <row r="7" spans="1:12" ht="15" thickBot="1" x14ac:dyDescent="0.35">
      <c r="A7" s="12">
        <v>160.54</v>
      </c>
    </row>
    <row r="8" spans="1:12" ht="15" thickBot="1" x14ac:dyDescent="0.35">
      <c r="A8" s="12">
        <v>160.54</v>
      </c>
    </row>
    <row r="9" spans="1:12" ht="15" thickBot="1" x14ac:dyDescent="0.35">
      <c r="A9" s="12">
        <v>160.54</v>
      </c>
    </row>
    <row r="10" spans="1:12" ht="15" thickBot="1" x14ac:dyDescent="0.35">
      <c r="A10" s="12">
        <v>160.54</v>
      </c>
    </row>
    <row r="11" spans="1:12" ht="15" thickBot="1" x14ac:dyDescent="0.35">
      <c r="A11" s="12">
        <v>160.54</v>
      </c>
    </row>
    <row r="12" spans="1:12" ht="15" thickBot="1" x14ac:dyDescent="0.35">
      <c r="A12" s="12">
        <v>160.54</v>
      </c>
    </row>
    <row r="13" spans="1:12" ht="15" thickBot="1" x14ac:dyDescent="0.35">
      <c r="A13" s="12">
        <v>160.54</v>
      </c>
    </row>
    <row r="14" spans="1:12" x14ac:dyDescent="0.3">
      <c r="A14">
        <f>SUM(A1:A13)</f>
        <v>2167.2999999999997</v>
      </c>
    </row>
    <row r="15" spans="1:12" ht="15" thickBot="1" x14ac:dyDescent="0.35"/>
    <row r="16" spans="1:12" ht="15" thickBot="1" x14ac:dyDescent="0.35">
      <c r="A16" s="13">
        <v>21673.5</v>
      </c>
      <c r="B16" s="14">
        <v>4013.61</v>
      </c>
      <c r="C16" s="14">
        <v>5418.38</v>
      </c>
      <c r="D16" s="14">
        <v>1003.4</v>
      </c>
      <c r="E16" s="13">
        <v>4334.7</v>
      </c>
      <c r="F16" s="14">
        <v>802.72</v>
      </c>
      <c r="G16" s="14">
        <v>2568.71</v>
      </c>
      <c r="H16" s="14">
        <v>3612.25</v>
      </c>
      <c r="I16" s="14">
        <v>2167.3000000000002</v>
      </c>
      <c r="J16" s="14">
        <v>722.45</v>
      </c>
      <c r="K16" s="14">
        <v>5000</v>
      </c>
      <c r="L16">
        <f>SUM(A16:K16)</f>
        <v>51317.020000000004</v>
      </c>
    </row>
    <row r="17" spans="1:13" ht="15" thickBot="1" x14ac:dyDescent="0.35"/>
    <row r="18" spans="1:13" ht="15" thickBot="1" x14ac:dyDescent="0.35">
      <c r="A18" s="13">
        <v>2408.17</v>
      </c>
      <c r="B18" s="14">
        <v>1605.44</v>
      </c>
      <c r="C18" s="13">
        <v>240.82</v>
      </c>
      <c r="D18" s="14">
        <v>160.54</v>
      </c>
      <c r="E18" s="14">
        <v>288.98</v>
      </c>
      <c r="F18">
        <f>SUM(A18:E18)</f>
        <v>4703.9500000000007</v>
      </c>
    </row>
    <row r="19" spans="1:13" ht="15" thickBot="1" x14ac:dyDescent="0.35"/>
    <row r="20" spans="1:13" ht="15" thickBot="1" x14ac:dyDescent="0.35">
      <c r="A20" s="15">
        <v>13646.28</v>
      </c>
      <c r="B20" s="16">
        <v>8027.22</v>
      </c>
      <c r="C20" s="16">
        <v>3411.57</v>
      </c>
      <c r="D20" s="16">
        <v>2006.81</v>
      </c>
      <c r="E20" s="15">
        <v>2729.26</v>
      </c>
      <c r="F20" s="16">
        <v>1605.44</v>
      </c>
      <c r="G20" s="16">
        <v>3251.03</v>
      </c>
      <c r="H20" s="16">
        <v>2167.35</v>
      </c>
      <c r="I20" s="16">
        <v>2046.94</v>
      </c>
      <c r="J20" s="16">
        <v>722.45</v>
      </c>
      <c r="K20" s="16">
        <v>2889.8</v>
      </c>
      <c r="L20" s="16">
        <v>5000</v>
      </c>
      <c r="M20">
        <f>SUM(A20:L20)</f>
        <v>47504.15</v>
      </c>
    </row>
    <row r="21" spans="1:13" ht="15" thickBot="1" x14ac:dyDescent="0.35"/>
    <row r="22" spans="1:13" ht="15" thickBot="1" x14ac:dyDescent="0.35">
      <c r="A22" s="13">
        <v>12843.56</v>
      </c>
      <c r="B22" s="14">
        <v>6421.79</v>
      </c>
      <c r="C22" s="13">
        <v>2568.71</v>
      </c>
      <c r="D22" s="14">
        <v>1284.3599999999999</v>
      </c>
      <c r="E22" s="14">
        <v>2889.8</v>
      </c>
      <c r="F22" s="14">
        <v>1926.53</v>
      </c>
      <c r="G22" s="14">
        <v>722.45</v>
      </c>
      <c r="H22" s="14">
        <v>5000</v>
      </c>
      <c r="I22">
        <f>SUM(A22:H22)</f>
        <v>33657.199999999997</v>
      </c>
    </row>
    <row r="23" spans="1:13" ht="15" thickBot="1" x14ac:dyDescent="0.35"/>
    <row r="24" spans="1:13" ht="15" thickBot="1" x14ac:dyDescent="0.35">
      <c r="A24" s="11">
        <v>80.27</v>
      </c>
    </row>
    <row r="25" spans="1:13" ht="15" thickBot="1" x14ac:dyDescent="0.35">
      <c r="A25" s="12">
        <v>80.27</v>
      </c>
    </row>
    <row r="26" spans="1:13" ht="15" thickBot="1" x14ac:dyDescent="0.35">
      <c r="A26" s="12">
        <v>80.27</v>
      </c>
    </row>
    <row r="27" spans="1:13" ht="15" thickBot="1" x14ac:dyDescent="0.35">
      <c r="A27" s="12">
        <v>80.27</v>
      </c>
    </row>
    <row r="28" spans="1:13" ht="15" thickBot="1" x14ac:dyDescent="0.35">
      <c r="A28" s="12">
        <v>80.27</v>
      </c>
    </row>
    <row r="29" spans="1:13" ht="15" thickBot="1" x14ac:dyDescent="0.35">
      <c r="A29" s="12">
        <v>80.27</v>
      </c>
    </row>
    <row r="30" spans="1:13" ht="15" thickBot="1" x14ac:dyDescent="0.35">
      <c r="A30" s="12">
        <v>80.27</v>
      </c>
    </row>
    <row r="31" spans="1:13" ht="15" thickBot="1" x14ac:dyDescent="0.35">
      <c r="A31" s="12">
        <v>80.27</v>
      </c>
    </row>
    <row r="32" spans="1:13" ht="15" thickBot="1" x14ac:dyDescent="0.35">
      <c r="A32" s="12">
        <v>80.27</v>
      </c>
    </row>
    <row r="33" spans="1:15" ht="15" thickBot="1" x14ac:dyDescent="0.35">
      <c r="A33" s="12">
        <v>160.54</v>
      </c>
    </row>
    <row r="34" spans="1:15" ht="15" thickBot="1" x14ac:dyDescent="0.35">
      <c r="A34" s="12">
        <v>160.54</v>
      </c>
      <c r="O34" s="11">
        <v>80.27</v>
      </c>
    </row>
    <row r="35" spans="1:15" ht="15" thickBot="1" x14ac:dyDescent="0.35">
      <c r="A35" s="12">
        <v>160.54</v>
      </c>
      <c r="O35" s="12">
        <v>80.27</v>
      </c>
    </row>
    <row r="36" spans="1:15" ht="15" thickBot="1" x14ac:dyDescent="0.35">
      <c r="A36" s="12">
        <v>160.54</v>
      </c>
      <c r="O36" s="12">
        <v>80.27</v>
      </c>
    </row>
    <row r="37" spans="1:15" ht="15" thickBot="1" x14ac:dyDescent="0.35">
      <c r="A37" s="12">
        <v>160.54</v>
      </c>
      <c r="O37" s="12">
        <v>80.27</v>
      </c>
    </row>
    <row r="38" spans="1:15" ht="15" thickBot="1" x14ac:dyDescent="0.35">
      <c r="A38" s="12">
        <v>160.54</v>
      </c>
      <c r="O38" s="12">
        <v>80.27</v>
      </c>
    </row>
    <row r="39" spans="1:15" ht="15" thickBot="1" x14ac:dyDescent="0.35">
      <c r="A39" s="12">
        <v>160.54</v>
      </c>
      <c r="O39" s="12">
        <v>80.27</v>
      </c>
    </row>
    <row r="40" spans="1:15" ht="15" thickBot="1" x14ac:dyDescent="0.35">
      <c r="A40" s="12">
        <v>160.54</v>
      </c>
      <c r="O40" s="12">
        <v>80.27</v>
      </c>
    </row>
    <row r="41" spans="1:15" ht="15" thickBot="1" x14ac:dyDescent="0.35">
      <c r="A41" s="12">
        <v>160.54</v>
      </c>
      <c r="O41" s="12">
        <v>80.27</v>
      </c>
    </row>
    <row r="42" spans="1:15" ht="15" thickBot="1" x14ac:dyDescent="0.35">
      <c r="A42" s="12">
        <v>160.54</v>
      </c>
      <c r="O42" s="12">
        <v>80.27</v>
      </c>
    </row>
    <row r="43" spans="1:15" ht="15" thickBot="1" x14ac:dyDescent="0.35">
      <c r="A43">
        <f>SUM(A24:A42)</f>
        <v>2327.83</v>
      </c>
      <c r="O43" s="12">
        <v>160.54</v>
      </c>
    </row>
    <row r="44" spans="1:15" ht="15" thickBot="1" x14ac:dyDescent="0.35">
      <c r="O44" s="12">
        <v>160.54</v>
      </c>
    </row>
    <row r="45" spans="1:15" ht="15" thickBot="1" x14ac:dyDescent="0.35">
      <c r="A45" s="15">
        <v>24884.39</v>
      </c>
      <c r="B45" s="16">
        <v>3210.89</v>
      </c>
      <c r="C45" s="16">
        <v>6221.1</v>
      </c>
      <c r="D45" s="16">
        <v>802.72</v>
      </c>
      <c r="E45" s="15">
        <v>4976.88</v>
      </c>
      <c r="F45" s="16">
        <v>642.17999999999995</v>
      </c>
      <c r="G45" s="16">
        <v>3612.25</v>
      </c>
      <c r="H45" s="16">
        <v>722.45</v>
      </c>
      <c r="I45" s="16">
        <v>2327.83</v>
      </c>
      <c r="J45" s="16">
        <v>5000</v>
      </c>
      <c r="K45">
        <f>SUM(A45:J45)</f>
        <v>52400.689999999995</v>
      </c>
      <c r="O45" s="12">
        <v>160.54</v>
      </c>
    </row>
    <row r="46" spans="1:15" ht="15" thickBot="1" x14ac:dyDescent="0.35">
      <c r="O46" s="12">
        <v>160.54</v>
      </c>
    </row>
    <row r="47" spans="1:15" ht="15" thickBot="1" x14ac:dyDescent="0.35">
      <c r="A47" s="13">
        <v>12843.56</v>
      </c>
      <c r="B47" s="14">
        <v>9632.67</v>
      </c>
      <c r="C47" s="14">
        <v>1284.3599999999999</v>
      </c>
      <c r="D47" s="14">
        <v>963.27</v>
      </c>
      <c r="E47" s="13">
        <v>2568.71</v>
      </c>
      <c r="F47" s="14">
        <v>1926.53</v>
      </c>
      <c r="G47" s="14">
        <v>2889.8</v>
      </c>
      <c r="H47" s="14">
        <v>1926.53</v>
      </c>
      <c r="I47" s="14">
        <v>722.45</v>
      </c>
      <c r="J47" s="14">
        <v>722.45</v>
      </c>
      <c r="K47" s="14">
        <v>5000</v>
      </c>
      <c r="L47">
        <f>SUM(A47:K47)</f>
        <v>40480.329999999994</v>
      </c>
      <c r="O47" s="12">
        <v>160.54</v>
      </c>
    </row>
    <row r="48" spans="1:15" ht="15" thickBot="1" x14ac:dyDescent="0.35">
      <c r="O48" s="12">
        <v>160.54</v>
      </c>
    </row>
    <row r="49" spans="1:15" ht="15" thickBot="1" x14ac:dyDescent="0.35">
      <c r="A49" s="13">
        <v>13646.28</v>
      </c>
      <c r="B49" s="14">
        <v>8027.22</v>
      </c>
      <c r="C49" s="13">
        <v>1364.63</v>
      </c>
      <c r="D49" s="14">
        <v>802.72</v>
      </c>
      <c r="E49" s="14">
        <v>2889.8</v>
      </c>
      <c r="F49" s="14">
        <v>2046.94</v>
      </c>
      <c r="G49" s="14">
        <v>722.45</v>
      </c>
      <c r="H49" s="14">
        <v>5000</v>
      </c>
      <c r="I49">
        <f>SUM(A49:H49)</f>
        <v>34500.04</v>
      </c>
      <c r="O49" s="12">
        <v>160.54</v>
      </c>
    </row>
    <row r="50" spans="1:15" ht="15" thickBot="1" x14ac:dyDescent="0.35">
      <c r="O50" s="12">
        <v>160.54</v>
      </c>
    </row>
    <row r="51" spans="1:15" ht="15" thickBot="1" x14ac:dyDescent="0.35">
      <c r="A51" s="13">
        <v>24081.67</v>
      </c>
      <c r="B51" s="14">
        <v>1605.44</v>
      </c>
      <c r="C51" s="14">
        <v>6020.42</v>
      </c>
      <c r="D51" s="14">
        <v>401.36</v>
      </c>
      <c r="E51" s="13">
        <v>4816.33</v>
      </c>
      <c r="F51" s="14">
        <v>321.08999999999997</v>
      </c>
      <c r="G51" s="14">
        <v>3612.25</v>
      </c>
      <c r="H51" s="14">
        <v>4370.0200000000004</v>
      </c>
      <c r="I51" s="14">
        <v>722.45</v>
      </c>
      <c r="J51" s="14">
        <v>5000</v>
      </c>
      <c r="K51">
        <f>SUM(A51:J51)</f>
        <v>50951.03</v>
      </c>
      <c r="O51" s="12">
        <v>160.54</v>
      </c>
    </row>
    <row r="52" spans="1:15" ht="15" thickBot="1" x14ac:dyDescent="0.35">
      <c r="O52" s="12">
        <v>160.54</v>
      </c>
    </row>
    <row r="53" spans="1:15" ht="15" thickBot="1" x14ac:dyDescent="0.35">
      <c r="A53" s="13">
        <v>21673.5</v>
      </c>
      <c r="B53" s="14">
        <v>3210.89</v>
      </c>
      <c r="C53" s="14">
        <v>5418.38</v>
      </c>
      <c r="D53" s="14">
        <v>802.72</v>
      </c>
      <c r="E53" s="13">
        <v>4334.7</v>
      </c>
      <c r="F53" s="14">
        <v>642.17999999999995</v>
      </c>
      <c r="G53" s="14">
        <v>3612.25</v>
      </c>
      <c r="H53" s="14">
        <v>1367.85</v>
      </c>
      <c r="I53" s="14">
        <v>722.45</v>
      </c>
      <c r="J53" s="14">
        <v>722.45</v>
      </c>
      <c r="K53" s="14">
        <v>5000</v>
      </c>
      <c r="L53">
        <f>SUM(A53:K53)</f>
        <v>47507.369999999995</v>
      </c>
      <c r="O53" s="12">
        <v>160.54</v>
      </c>
    </row>
    <row r="54" spans="1:15" ht="15" thickBot="1" x14ac:dyDescent="0.35">
      <c r="O54">
        <f>SUM(O34:O53)</f>
        <v>2488.37</v>
      </c>
    </row>
    <row r="55" spans="1:15" ht="15" thickBot="1" x14ac:dyDescent="0.35">
      <c r="A55" s="13">
        <v>12040.83</v>
      </c>
      <c r="B55" s="14">
        <v>5619.06</v>
      </c>
      <c r="C55" s="13">
        <v>1204.08</v>
      </c>
      <c r="D55" s="14">
        <v>561.91</v>
      </c>
      <c r="E55" s="14">
        <v>2889.8</v>
      </c>
      <c r="F55" s="14">
        <v>1806.13</v>
      </c>
      <c r="G55" s="14">
        <v>722.45</v>
      </c>
      <c r="H55" s="14">
        <v>5000</v>
      </c>
      <c r="I55">
        <f>SUM(A55:H55)</f>
        <v>29844.260000000002</v>
      </c>
    </row>
    <row r="56" spans="1:15" ht="15" thickBot="1" x14ac:dyDescent="0.35"/>
    <row r="57" spans="1:15" ht="15" thickBot="1" x14ac:dyDescent="0.35">
      <c r="A57" s="15">
        <v>24884.39</v>
      </c>
      <c r="B57" s="16">
        <v>3210.89</v>
      </c>
      <c r="C57" s="16">
        <v>6221.1</v>
      </c>
      <c r="D57" s="16">
        <v>802.72</v>
      </c>
      <c r="E57" s="15">
        <v>4976.88</v>
      </c>
      <c r="F57" s="16">
        <v>642.17999999999995</v>
      </c>
      <c r="G57" s="16">
        <v>3612.25</v>
      </c>
      <c r="H57" s="16">
        <v>722.45</v>
      </c>
      <c r="I57" s="16">
        <v>2488.37</v>
      </c>
      <c r="J57" s="16">
        <v>5000</v>
      </c>
      <c r="K57">
        <f>SUM(A57:J57)</f>
        <v>52561.229999999996</v>
      </c>
    </row>
    <row r="58" spans="1:15" ht="15" thickBot="1" x14ac:dyDescent="0.35"/>
    <row r="59" spans="1:15" ht="15" thickBot="1" x14ac:dyDescent="0.35">
      <c r="A59" s="13">
        <v>24884.39</v>
      </c>
      <c r="B59" s="14">
        <v>11238.11</v>
      </c>
      <c r="C59" s="13">
        <v>4976.88</v>
      </c>
      <c r="D59" s="14">
        <v>2247.62</v>
      </c>
      <c r="E59" s="14">
        <v>5779.6</v>
      </c>
      <c r="F59" s="14">
        <v>3732.66</v>
      </c>
      <c r="G59" s="14">
        <v>722.45</v>
      </c>
      <c r="H59" s="14">
        <v>10000</v>
      </c>
      <c r="I59">
        <f>SUM(A59:H59)</f>
        <v>63581.709999999992</v>
      </c>
    </row>
    <row r="60" spans="1:15" ht="15" thickBot="1" x14ac:dyDescent="0.35"/>
    <row r="61" spans="1:15" ht="15" thickBot="1" x14ac:dyDescent="0.35">
      <c r="A61" s="13">
        <v>21673.5</v>
      </c>
      <c r="B61" s="14">
        <v>3210.89</v>
      </c>
      <c r="C61" s="14">
        <v>2167.35</v>
      </c>
      <c r="D61" s="14">
        <v>321.08999999999997</v>
      </c>
      <c r="E61" s="13">
        <v>4334.7</v>
      </c>
      <c r="F61" s="14">
        <v>642.17999999999995</v>
      </c>
      <c r="G61" s="14">
        <v>3612.25</v>
      </c>
      <c r="H61" s="14">
        <v>1107.75</v>
      </c>
      <c r="I61" s="14">
        <v>722.45</v>
      </c>
      <c r="J61" s="14">
        <v>5000</v>
      </c>
      <c r="K61">
        <f>SUM(A61:J61)</f>
        <v>42792.159999999996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КОРПУС Б 26-27</vt:lpstr>
      <vt:lpstr>Лист1</vt:lpstr>
      <vt:lpstr>'КОРПУС Б 26-27'!Область_печати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2026-10-06T06:11:16Z</dcterms:modified>
</cp:coreProperties>
</file>